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tabRatio="827" firstSheet="1" activeTab="1"/>
  </bookViews>
  <sheets>
    <sheet name="Notes" sheetId="1" state="veryHidden" r:id="rId1"/>
    <sheet name="Ho5k" sheetId="2" r:id="rId2"/>
    <sheet name="Male2010" sheetId="3" state="veryHidden" r:id="rId3"/>
    <sheet name="Female2010" sheetId="4" state="veryHidden" r:id="rId4"/>
    <sheet name="Top 3 Results" sheetId="5" r:id="rId5"/>
  </sheets>
  <definedNames>
    <definedName name="event">'Male2010'!$A$2:$W$2</definedName>
    <definedName name="ffact">'Female2010'!$A$6:$W$101</definedName>
    <definedName name="fOstd">'Female2010'!$A$4:$W$4</definedName>
    <definedName name="mfact">'Male2010'!$A$6:$W$101</definedName>
    <definedName name="mOstd">'Male2010'!$A$4:$W$4</definedName>
    <definedName name="_xlnm.Print_Area" localSheetId="1">'Ho5k'!$B$2:$N$19</definedName>
    <definedName name="RawData">#REF!</definedName>
    <definedName name="Timedata" localSheetId="1">'Ho5k'!$C$11:$C$35</definedName>
    <definedName name="ValidNickNames">#REF!</definedName>
  </definedNames>
  <calcPr fullCalcOnLoad="1"/>
</workbook>
</file>

<file path=xl/sharedStrings.xml><?xml version="1.0" encoding="utf-8"?>
<sst xmlns="http://schemas.openxmlformats.org/spreadsheetml/2006/main" count="234" uniqueCount="169">
  <si>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</si>
  <si>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</si>
  <si>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</si>
  <si>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</si>
  <si>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</si>
  <si>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</si>
  <si>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</si>
  <si>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</si>
  <si>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</si>
  <si>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</si>
  <si>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</si>
  <si>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</si>
  <si>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</si>
  <si>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</si>
  <si>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</si>
  <si>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(secs)</t>
  </si>
  <si>
    <t>%</t>
  </si>
  <si>
    <t>Age/Sex</t>
  </si>
  <si>
    <t>Brought in from MasterData</t>
  </si>
  <si>
    <t>Data Entry</t>
  </si>
  <si>
    <t>Data Used in Calculation of Grade</t>
  </si>
  <si>
    <t>Race Description</t>
  </si>
  <si>
    <t>Nick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</si>
  <si>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</si>
  <si>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</si>
  <si>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</si>
  <si>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0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</si>
  <si>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0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</si>
  <si>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0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</si>
  <si>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</si>
  <si>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</si>
  <si>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</si>
  <si>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</si>
  <si>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0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</si>
  <si>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0"/>
      </rPr>
      <t xml:space="preserve"> are displayed in col B in "MasterData" tab</t>
    </r>
  </si>
  <si>
    <t>Chip Time</t>
  </si>
  <si>
    <t>Men's Road Running Age Factors    WMA 2010*</t>
  </si>
  <si>
    <t>5 km</t>
  </si>
  <si>
    <t>6 km</t>
  </si>
  <si>
    <t>4 Mile</t>
  </si>
  <si>
    <t>8 km</t>
  </si>
  <si>
    <t>5 Mile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</si>
  <si>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</si>
  <si>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</si>
  <si>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</si>
  <si>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</si>
  <si>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</si>
  <si>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</si>
  <si>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</si>
  <si>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</si>
  <si>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</si>
  <si>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</si>
  <si>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</si>
  <si>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</si>
  <si>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</si>
  <si>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</si>
  <si>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</si>
  <si>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Distance</t>
  </si>
  <si>
    <t>OC sec</t>
  </si>
  <si>
    <t>OC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</si>
  <si>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</si>
  <si>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</si>
  <si>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http://home.roadrunner.com/~alanjones/AgeGrade.html</t>
  </si>
  <si>
    <t>With lots of help from Rex Harvey, WMA</t>
  </si>
  <si>
    <t>Validate January 2010 with new data from Marian and Don Lein</t>
  </si>
  <si>
    <t>Female Road Age Factors   WMA 2010*</t>
  </si>
  <si>
    <t>5 MIle</t>
  </si>
  <si>
    <t>Updated January 2010 with new data from Marian and Don Lein</t>
  </si>
  <si>
    <t>15 Mile</t>
  </si>
  <si>
    <t>20 Mile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</si>
  <si>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</si>
  <si>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0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0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</si>
  <si>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</si>
  <si>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</si>
  <si>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</si>
  <si>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0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0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</si>
  <si>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</si>
  <si>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</si>
  <si>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</si>
  <si>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</si>
  <si>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0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</si>
  <si>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</si>
  <si>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0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0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0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</si>
  <si>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0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0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</si>
  <si>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</si>
  <si>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</si>
  <si>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</si>
  <si>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</si>
  <si>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Copy &amp; "Paste Value"s the entire sheet SGP1 to tab SGP.  There, sort by Sex (Z to A), and Total Races (Largest to Smallest) - and delete rows with a 0 in Total Races</t>
  </si>
  <si>
    <t>Date</t>
  </si>
  <si>
    <t>schm</t>
  </si>
  <si>
    <t>dayd</t>
  </si>
  <si>
    <t>biga</t>
  </si>
  <si>
    <t>chij</t>
  </si>
  <si>
    <t>coup</t>
  </si>
  <si>
    <t>peed</t>
  </si>
  <si>
    <t>peam</t>
  </si>
  <si>
    <t>holm</t>
  </si>
  <si>
    <t>denj</t>
  </si>
  <si>
    <t>lazm</t>
  </si>
  <si>
    <t>radp</t>
  </si>
  <si>
    <t>Hove Park 5k</t>
  </si>
  <si>
    <t>tulb</t>
  </si>
  <si>
    <t>thoa</t>
  </si>
  <si>
    <t>hemm</t>
  </si>
  <si>
    <t>keng</t>
  </si>
  <si>
    <t>purr</t>
  </si>
  <si>
    <t>tull</t>
  </si>
  <si>
    <t>hams</t>
  </si>
  <si>
    <t>holm1</t>
  </si>
  <si>
    <t>boyj</t>
  </si>
  <si>
    <t>reda</t>
  </si>
  <si>
    <t>gilj</t>
  </si>
  <si>
    <t>batr</t>
  </si>
  <si>
    <t>pari</t>
  </si>
  <si>
    <t>cous</t>
  </si>
  <si>
    <t>Ladies Top 3</t>
  </si>
  <si>
    <t>Men Top 3</t>
  </si>
  <si>
    <t>Age Grade Result</t>
  </si>
  <si>
    <t>Phil Radford</t>
  </si>
  <si>
    <t>Paul Cousins</t>
  </si>
  <si>
    <t>Simeon Cousins</t>
  </si>
  <si>
    <t>Jack Chivers</t>
  </si>
  <si>
    <t>Andrew Biggs</t>
  </si>
  <si>
    <t>Julian Boyer</t>
  </si>
  <si>
    <t>Marguerite Lazell</t>
  </si>
  <si>
    <t>Barry Tullett</t>
  </si>
  <si>
    <t>Michael Scholes</t>
  </si>
  <si>
    <t>Alan Thomas</t>
  </si>
  <si>
    <t>Margaret Hollamby</t>
  </si>
  <si>
    <t>Michelle Pearce</t>
  </si>
  <si>
    <t>Abigail Redd</t>
  </si>
  <si>
    <t>Marion Hemsworth</t>
  </si>
  <si>
    <t>Graham Kenward</t>
  </si>
  <si>
    <t>Rupert Purchase</t>
  </si>
  <si>
    <t>John Gill</t>
  </si>
  <si>
    <t>Sarah Hamilton</t>
  </si>
  <si>
    <t>Michelle Holdstock</t>
  </si>
  <si>
    <t>Linda Tullett</t>
  </si>
  <si>
    <t>Richard Bates</t>
  </si>
  <si>
    <t>Irene Parsley</t>
  </si>
  <si>
    <t>Deborah Day</t>
  </si>
  <si>
    <t>Dave Peel</t>
  </si>
  <si>
    <t>Jennifer Denyer</t>
  </si>
  <si>
    <t>m3</t>
  </si>
  <si>
    <t>m1</t>
  </si>
  <si>
    <t>m4</t>
  </si>
  <si>
    <t>m8</t>
  </si>
  <si>
    <t>m6</t>
  </si>
  <si>
    <t>m7</t>
  </si>
  <si>
    <t>f3</t>
  </si>
  <si>
    <t>m9</t>
  </si>
  <si>
    <t>m2</t>
  </si>
  <si>
    <t>m5</t>
  </si>
  <si>
    <t>f1</t>
  </si>
  <si>
    <t>f5</t>
  </si>
  <si>
    <t>f7</t>
  </si>
  <si>
    <t>f2</t>
  </si>
  <si>
    <t>m12</t>
  </si>
  <si>
    <t>m10</t>
  </si>
  <si>
    <t>m11</t>
  </si>
  <si>
    <t>f6</t>
  </si>
  <si>
    <t>f10</t>
  </si>
  <si>
    <t>f9</t>
  </si>
  <si>
    <t>m13</t>
  </si>
  <si>
    <t>f4</t>
  </si>
  <si>
    <t>f8</t>
  </si>
  <si>
    <t>m14</t>
  </si>
  <si>
    <t>f11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</si>
</sst>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"/>
    <numFmt numFmtId="175" formatCode="d\-mmm\-yyyy"/>
    <numFmt numFmtId="176" formatCode="yy"/>
    <numFmt numFmtId="177" formatCode="h\.mm\.ss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</numFmts>
  <fonts count="3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2" fontId="2" fillId="0" borderId="17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1" fillId="0" borderId="16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 quotePrefix="1">
      <alignment horizontal="center"/>
    </xf>
    <xf numFmtId="2" fontId="2" fillId="0" borderId="12" xfId="0" applyNumberFormat="1" applyFont="1" applyBorder="1" applyAlignment="1" quotePrefix="1">
      <alignment horizontal="center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21" fontId="1" fillId="0" borderId="12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1" fontId="0" fillId="0" borderId="18" xfId="0" applyNumberFormat="1" applyBorder="1" applyAlignment="1" quotePrefix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21" fontId="1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2" fontId="2" fillId="0" borderId="20" xfId="0" applyNumberFormat="1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0" borderId="0" xfId="0" applyFill="1" applyAlignment="1">
      <alignment/>
    </xf>
    <xf numFmtId="0" fontId="8" fillId="0" borderId="21" xfId="0" applyNumberFormat="1" applyFont="1" applyBorder="1" applyAlignment="1">
      <alignment horizontal="left"/>
    </xf>
    <xf numFmtId="0" fontId="9" fillId="0" borderId="0" xfId="0" applyNumberFormat="1" applyFont="1" applyAlignment="1">
      <alignment/>
    </xf>
    <xf numFmtId="0" fontId="0" fillId="24" borderId="21" xfId="0" applyNumberFormat="1" applyFont="1" applyFill="1" applyBorder="1" applyAlignment="1">
      <alignment horizontal="center"/>
    </xf>
    <xf numFmtId="0" fontId="0" fillId="24" borderId="22" xfId="0" applyNumberFormat="1" applyFont="1" applyFill="1" applyBorder="1" applyAlignment="1">
      <alignment horizontal="center"/>
    </xf>
    <xf numFmtId="0" fontId="10" fillId="0" borderId="23" xfId="0" applyNumberFormat="1" applyFont="1" applyBorder="1" applyAlignment="1">
      <alignment/>
    </xf>
    <xf numFmtId="0" fontId="0" fillId="24" borderId="21" xfId="0" applyNumberFormat="1" applyFont="1" applyFill="1" applyBorder="1" applyAlignment="1">
      <alignment horizontal="left"/>
    </xf>
    <xf numFmtId="172" fontId="0" fillId="24" borderId="22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21" fontId="0" fillId="0" borderId="25" xfId="0" applyNumberFormat="1" applyFont="1" applyBorder="1" applyAlignment="1">
      <alignment horizontal="center"/>
    </xf>
    <xf numFmtId="0" fontId="0" fillId="25" borderId="21" xfId="0" applyNumberFormat="1" applyFont="1" applyFill="1" applyBorder="1" applyAlignment="1">
      <alignment horizontal="center"/>
    </xf>
    <xf numFmtId="172" fontId="0" fillId="25" borderId="22" xfId="0" applyNumberFormat="1" applyFont="1" applyFill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172" fontId="0" fillId="24" borderId="25" xfId="0" applyNumberFormat="1" applyFont="1" applyFill="1" applyBorder="1" applyAlignment="1">
      <alignment horizontal="center"/>
    </xf>
    <xf numFmtId="0" fontId="0" fillId="25" borderId="24" xfId="0" applyNumberFormat="1" applyFont="1" applyFill="1" applyBorder="1" applyAlignment="1">
      <alignment horizontal="center"/>
    </xf>
    <xf numFmtId="172" fontId="0" fillId="25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/>
    </xf>
    <xf numFmtId="0" fontId="9" fillId="0" borderId="26" xfId="0" applyNumberFormat="1" applyFont="1" applyFill="1" applyBorder="1" applyAlignment="1">
      <alignment/>
    </xf>
    <xf numFmtId="0" fontId="9" fillId="0" borderId="26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left"/>
    </xf>
    <xf numFmtId="0" fontId="0" fillId="25" borderId="25" xfId="0" applyNumberFormat="1" applyFont="1" applyFill="1" applyBorder="1" applyAlignment="1">
      <alignment horizontal="center"/>
    </xf>
    <xf numFmtId="21" fontId="0" fillId="26" borderId="25" xfId="0" applyNumberFormat="1" applyFont="1" applyFill="1" applyBorder="1" applyAlignment="1">
      <alignment horizontal="center"/>
    </xf>
    <xf numFmtId="172" fontId="0" fillId="26" borderId="0" xfId="0" applyNumberFormat="1" applyFont="1" applyFill="1" applyAlignment="1">
      <alignment horizontal="center"/>
    </xf>
    <xf numFmtId="0" fontId="0" fillId="26" borderId="22" xfId="0" applyNumberFormat="1" applyFill="1" applyBorder="1" applyAlignment="1">
      <alignment horizontal="center"/>
    </xf>
    <xf numFmtId="0" fontId="0" fillId="26" borderId="22" xfId="0" applyNumberFormat="1" applyFont="1" applyFill="1" applyBorder="1" applyAlignment="1">
      <alignment horizontal="center"/>
    </xf>
    <xf numFmtId="1" fontId="0" fillId="26" borderId="0" xfId="0" applyNumberFormat="1" applyFont="1" applyFill="1" applyAlignment="1">
      <alignment horizontal="center"/>
    </xf>
    <xf numFmtId="0" fontId="0" fillId="24" borderId="22" xfId="0" applyNumberFormat="1" applyFont="1" applyFill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" fontId="30" fillId="0" borderId="0" xfId="0" applyNumberFormat="1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21" fontId="1" fillId="0" borderId="28" xfId="0" applyNumberFormat="1" applyFon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" fontId="0" fillId="0" borderId="29" xfId="0" applyNumberFormat="1" applyBorder="1" applyAlignment="1" quotePrefix="1">
      <alignment horizontal="center"/>
    </xf>
    <xf numFmtId="174" fontId="0" fillId="0" borderId="29" xfId="0" applyNumberForma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2" fillId="0" borderId="28" xfId="0" applyNumberFormat="1" applyFont="1" applyBorder="1" applyAlignment="1" quotePrefix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14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1" fontId="0" fillId="0" borderId="31" xfId="0" applyNumberFormat="1" applyBorder="1" applyAlignment="1" quotePrefix="1">
      <alignment horizontal="center"/>
    </xf>
    <xf numFmtId="174" fontId="0" fillId="0" borderId="31" xfId="0" applyNumberFormat="1" applyBorder="1" applyAlignment="1">
      <alignment horizontal="center"/>
    </xf>
    <xf numFmtId="2" fontId="2" fillId="0" borderId="32" xfId="0" applyNumberFormat="1" applyFont="1" applyBorder="1" applyAlignment="1" quotePrefix="1">
      <alignment horizontal="center"/>
    </xf>
    <xf numFmtId="21" fontId="1" fillId="0" borderId="3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6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26" borderId="34" xfId="0" applyFont="1" applyFill="1" applyBorder="1" applyAlignment="1">
      <alignment horizontal="center"/>
    </xf>
    <xf numFmtId="0" fontId="2" fillId="26" borderId="35" xfId="0" applyFont="1" applyFill="1" applyBorder="1" applyAlignment="1">
      <alignment horizontal="center"/>
    </xf>
    <xf numFmtId="172" fontId="2" fillId="26" borderId="33" xfId="0" applyNumberFormat="1" applyFont="1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4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B4">
      <selection activeCell="N43" sqref="N43"/>
    </sheetView>
  </sheetViews>
  <sheetFormatPr defaultColWidth="9.140625" defaultRowHeight="12.75"/>
  <cols>
    <col min="1" max="1" width="22.8515625" style="0" customWidth="1"/>
    <col min="2" max="2" width="3.28125" style="4" customWidth="1"/>
  </cols>
  <sheetData>
    <row r="2" spans="1:13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5" ht="12.75">
      <c r="A5" s="2" t="s">
        <v>23</v>
      </c>
    </row>
    <row r="6" spans="2:5" ht="12.75">
      <c r="B6" s="4">
        <v>1</v>
      </c>
      <c r="C6" s="117" t="s">
        <v>75</v>
      </c>
      <c r="D6" s="54"/>
      <c r="E6" s="54"/>
    </row>
    <row r="7" spans="3:5" ht="12.75">
      <c r="C7" s="117" t="s">
        <v>74</v>
      </c>
      <c r="D7" s="54"/>
      <c r="E7" s="54"/>
    </row>
    <row r="9" spans="2:3" ht="12.75">
      <c r="B9" s="4">
        <v>2</v>
      </c>
      <c r="C9" s="1" t="s">
        <v>27</v>
      </c>
    </row>
    <row r="10" ht="12.75">
      <c r="C10" t="s">
        <v>33</v>
      </c>
    </row>
    <row r="11" ht="12.75">
      <c r="C11" s="1" t="s">
        <v>85</v>
      </c>
    </row>
    <row r="12" ht="12.75">
      <c r="C12" s="1" t="s">
        <v>32</v>
      </c>
    </row>
    <row r="13" spans="3:11" ht="12.75">
      <c r="C13" s="148" t="s">
        <v>76</v>
      </c>
      <c r="D13" s="149"/>
      <c r="E13" s="149"/>
      <c r="F13" s="149"/>
      <c r="G13" s="149"/>
      <c r="H13" s="149"/>
      <c r="I13" s="149"/>
      <c r="J13" s="150"/>
      <c r="K13" s="150"/>
    </row>
    <row r="14" spans="3:11" ht="12.75">
      <c r="C14" s="149"/>
      <c r="D14" s="149"/>
      <c r="E14" s="149"/>
      <c r="F14" s="149"/>
      <c r="G14" s="149"/>
      <c r="H14" s="149"/>
      <c r="I14" s="149"/>
      <c r="J14" s="150"/>
      <c r="K14" s="150"/>
    </row>
    <row r="15" spans="3:11" ht="12.75">
      <c r="C15" s="59" t="s">
        <v>34</v>
      </c>
      <c r="D15" s="57"/>
      <c r="E15" s="57"/>
      <c r="F15" s="57"/>
      <c r="G15" s="57"/>
      <c r="H15" s="57"/>
      <c r="I15" s="57"/>
      <c r="J15" s="58"/>
      <c r="K15" s="58"/>
    </row>
    <row r="17" spans="2:3" ht="12.75">
      <c r="B17" s="4">
        <v>3</v>
      </c>
      <c r="C17" t="s">
        <v>28</v>
      </c>
    </row>
    <row r="18" ht="12.75">
      <c r="C18" t="s">
        <v>80</v>
      </c>
    </row>
    <row r="19" ht="12.75">
      <c r="C19" t="s">
        <v>81</v>
      </c>
    </row>
    <row r="20" spans="2:3" ht="12.75">
      <c r="B20" s="4">
        <v>4</v>
      </c>
      <c r="C20" s="1" t="s">
        <v>84</v>
      </c>
    </row>
    <row r="22" ht="12.75">
      <c r="A22" s="2" t="s">
        <v>24</v>
      </c>
    </row>
    <row r="23" spans="1:3" ht="12.75">
      <c r="A23" s="56" t="s">
        <v>25</v>
      </c>
      <c r="B23" s="4">
        <v>1</v>
      </c>
      <c r="C23" t="s">
        <v>82</v>
      </c>
    </row>
    <row r="24" spans="2:3" ht="12.75">
      <c r="B24" s="4">
        <v>2</v>
      </c>
      <c r="C24" t="s">
        <v>26</v>
      </c>
    </row>
    <row r="26" spans="1:3" ht="12.75">
      <c r="A26" s="55" t="s">
        <v>30</v>
      </c>
      <c r="B26" s="4">
        <v>1</v>
      </c>
      <c r="C26" t="s">
        <v>83</v>
      </c>
    </row>
    <row r="27" spans="2:3" ht="12.75">
      <c r="B27" s="4">
        <v>2</v>
      </c>
      <c r="C27" t="s">
        <v>26</v>
      </c>
    </row>
    <row r="30" spans="1:3" ht="12.75">
      <c r="A30" s="2" t="s">
        <v>31</v>
      </c>
      <c r="C30" s="1" t="s">
        <v>71</v>
      </c>
    </row>
    <row r="33" spans="1:3" ht="12.75">
      <c r="A33" s="2" t="s">
        <v>70</v>
      </c>
      <c r="C33" s="1" t="s">
        <v>77</v>
      </c>
    </row>
    <row r="34" ht="12.75">
      <c r="C34" s="1"/>
    </row>
    <row r="35" spans="1:3" ht="12.75">
      <c r="A35" s="2" t="s">
        <v>73</v>
      </c>
      <c r="C35" s="1" t="s">
        <v>72</v>
      </c>
    </row>
    <row r="36" spans="3:11" ht="12.75">
      <c r="C36" s="2" t="s">
        <v>79</v>
      </c>
      <c r="D36" s="2"/>
      <c r="E36" s="2"/>
      <c r="F36" s="2"/>
      <c r="G36" s="2"/>
      <c r="H36" s="2"/>
      <c r="I36" s="2"/>
      <c r="J36" s="2"/>
      <c r="K36" s="2"/>
    </row>
    <row r="37" spans="3:11" ht="12.75">
      <c r="C37" s="2" t="s">
        <v>78</v>
      </c>
      <c r="D37" s="2"/>
      <c r="E37" s="2"/>
      <c r="F37" s="2"/>
      <c r="G37" s="2"/>
      <c r="H37" s="2"/>
      <c r="I37" s="2"/>
      <c r="J37" s="2"/>
      <c r="K37" s="2"/>
    </row>
    <row r="39" spans="1:3" ht="12.75">
      <c r="A39" s="2" t="s">
        <v>86</v>
      </c>
      <c r="C39" s="1" t="s">
        <v>87</v>
      </c>
    </row>
    <row r="42" ht="12.75">
      <c r="C42" s="118" t="s">
        <v>88</v>
      </c>
    </row>
  </sheetData>
  <sheetProtection/>
  <mergeCells count="2">
    <mergeCell ref="A2:M2"/>
    <mergeCell ref="C13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9.7109375" style="4" customWidth="1"/>
    <col min="3" max="3" width="10.00390625" style="4" customWidth="1"/>
    <col min="4" max="4" width="3.8515625" style="4" customWidth="1"/>
    <col min="5" max="5" width="18.28125" style="1" customWidth="1"/>
    <col min="6" max="6" width="12.8515625" style="4" bestFit="1" customWidth="1"/>
    <col min="7" max="7" width="5.421875" style="4" customWidth="1"/>
    <col min="8" max="8" width="6.7109375" style="0" customWidth="1"/>
    <col min="9" max="9" width="1.7109375" style="0" customWidth="1"/>
    <col min="10" max="10" width="6.8515625" style="6" customWidth="1"/>
    <col min="11" max="11" width="9.00390625" style="5" customWidth="1"/>
    <col min="12" max="12" width="7.8515625" style="5" customWidth="1"/>
    <col min="13" max="13" width="9.00390625" style="5" customWidth="1"/>
    <col min="14" max="14" width="7.57421875" style="0" customWidth="1"/>
    <col min="15" max="15" width="8.57421875" style="0" bestFit="1" customWidth="1"/>
    <col min="16" max="16" width="9.140625" style="84" customWidth="1"/>
    <col min="17" max="19" width="9.140625" style="51" customWidth="1"/>
  </cols>
  <sheetData>
    <row r="1" ht="13.5" thickBot="1">
      <c r="A1" s="85" t="str">
        <f ca="1">RIGHT(CELL("FILENAME",A2),LEN(CELL("FILENAME",A2))-SEARCH("]",CELL("FILENAME",A2),1))</f>
        <v>Ho5k</v>
      </c>
    </row>
    <row r="2" spans="5:6" ht="13.5" thickBot="1">
      <c r="E2" s="151" t="s">
        <v>21</v>
      </c>
      <c r="F2" s="152"/>
    </row>
    <row r="3" spans="5:6" ht="12.75">
      <c r="E3" s="35" t="s">
        <v>4</v>
      </c>
      <c r="F3" s="44" t="s">
        <v>101</v>
      </c>
    </row>
    <row r="4" spans="5:6" ht="12.75">
      <c r="E4" s="45" t="s">
        <v>57</v>
      </c>
      <c r="F4" s="46" t="s">
        <v>37</v>
      </c>
    </row>
    <row r="5" spans="5:13" ht="13.5" thickBot="1">
      <c r="E5" s="33" t="s">
        <v>89</v>
      </c>
      <c r="F5" s="47">
        <v>41798</v>
      </c>
      <c r="G5" s="9"/>
      <c r="K5" s="7"/>
      <c r="L5" s="7"/>
      <c r="M5" s="7"/>
    </row>
    <row r="6" spans="5:13" ht="12.75">
      <c r="E6" s="34"/>
      <c r="G6" s="3"/>
      <c r="H6" s="2"/>
      <c r="I6" s="2"/>
      <c r="J6" s="8"/>
      <c r="K6" s="119">
        <v>4</v>
      </c>
      <c r="L6" s="64"/>
      <c r="M6" s="119">
        <v>3</v>
      </c>
    </row>
    <row r="7" ht="13.5" thickBot="1">
      <c r="G7" s="3"/>
    </row>
    <row r="8" spans="2:14" ht="13.5" thickBot="1">
      <c r="B8" s="151" t="s">
        <v>19</v>
      </c>
      <c r="C8" s="153"/>
      <c r="E8" s="151" t="s">
        <v>18</v>
      </c>
      <c r="F8" s="154"/>
      <c r="G8" s="154"/>
      <c r="H8" s="153"/>
      <c r="J8" s="155" t="s">
        <v>20</v>
      </c>
      <c r="K8" s="156"/>
      <c r="L8" s="156"/>
      <c r="M8" s="156"/>
      <c r="N8" s="157"/>
    </row>
    <row r="9" spans="2:15" ht="12.75">
      <c r="B9" s="11" t="s">
        <v>22</v>
      </c>
      <c r="C9" s="13" t="s">
        <v>35</v>
      </c>
      <c r="D9" s="19"/>
      <c r="E9" s="11" t="s">
        <v>7</v>
      </c>
      <c r="F9" s="12" t="s">
        <v>11</v>
      </c>
      <c r="G9" s="12" t="s">
        <v>8</v>
      </c>
      <c r="H9" s="22" t="s">
        <v>3</v>
      </c>
      <c r="I9" s="10"/>
      <c r="J9" s="11" t="s">
        <v>6</v>
      </c>
      <c r="K9" s="12" t="s">
        <v>17</v>
      </c>
      <c r="L9" s="28" t="s">
        <v>5</v>
      </c>
      <c r="M9" s="28" t="s">
        <v>1</v>
      </c>
      <c r="N9" s="29" t="s">
        <v>2</v>
      </c>
      <c r="O9" s="7"/>
    </row>
    <row r="10" spans="2:15" ht="13.5" thickBot="1">
      <c r="B10" s="14" t="s">
        <v>7</v>
      </c>
      <c r="C10" s="16" t="s">
        <v>13</v>
      </c>
      <c r="D10" s="19"/>
      <c r="E10" s="38"/>
      <c r="F10" s="19" t="s">
        <v>12</v>
      </c>
      <c r="G10" s="19" t="s">
        <v>14</v>
      </c>
      <c r="H10" s="39"/>
      <c r="I10" s="10"/>
      <c r="J10" s="14"/>
      <c r="K10" s="15" t="s">
        <v>0</v>
      </c>
      <c r="L10" s="60" t="s">
        <v>15</v>
      </c>
      <c r="M10" s="60" t="s">
        <v>15</v>
      </c>
      <c r="N10" s="61" t="s">
        <v>16</v>
      </c>
      <c r="O10" s="7"/>
    </row>
    <row r="11" spans="2:18" ht="12.75">
      <c r="B11" s="69" t="s">
        <v>100</v>
      </c>
      <c r="C11" s="70">
        <v>0.011631944444444445</v>
      </c>
      <c r="D11" s="21"/>
      <c r="E11" s="40" t="s">
        <v>119</v>
      </c>
      <c r="F11" s="41">
        <v>34283</v>
      </c>
      <c r="G11" s="42" t="s">
        <v>9</v>
      </c>
      <c r="H11" s="43">
        <v>20</v>
      </c>
      <c r="I11" s="24"/>
      <c r="J11" s="48">
        <v>2</v>
      </c>
      <c r="K11" s="62">
        <v>0.9893</v>
      </c>
      <c r="L11" s="49">
        <v>774</v>
      </c>
      <c r="M11" s="67">
        <v>782.371</v>
      </c>
      <c r="N11" s="50">
        <v>77.84786069651739</v>
      </c>
      <c r="O11" s="116" t="s">
        <v>144</v>
      </c>
      <c r="P11" s="65"/>
      <c r="Q11" s="37"/>
      <c r="R11" s="84"/>
    </row>
    <row r="12" spans="2:18" ht="12.75">
      <c r="B12" s="36" t="s">
        <v>94</v>
      </c>
      <c r="C12" s="71">
        <v>0.012337962962962962</v>
      </c>
      <c r="D12" s="127"/>
      <c r="E12" s="17" t="s">
        <v>120</v>
      </c>
      <c r="F12" s="18">
        <v>22902</v>
      </c>
      <c r="G12" s="20" t="s">
        <v>9</v>
      </c>
      <c r="H12" s="23">
        <v>51</v>
      </c>
      <c r="I12" s="24"/>
      <c r="J12" s="30">
        <v>2</v>
      </c>
      <c r="K12" s="63">
        <v>0.8676</v>
      </c>
      <c r="L12" s="31">
        <v>774</v>
      </c>
      <c r="M12" s="68">
        <v>892.116</v>
      </c>
      <c r="N12" s="32">
        <v>83.68818011257035</v>
      </c>
      <c r="O12" s="116" t="s">
        <v>145</v>
      </c>
      <c r="P12" s="65"/>
      <c r="Q12" s="37"/>
      <c r="R12" s="84"/>
    </row>
    <row r="13" spans="2:18" ht="12.75">
      <c r="B13" s="36" t="s">
        <v>115</v>
      </c>
      <c r="C13" s="71">
        <v>0.012569444444444446</v>
      </c>
      <c r="D13" s="127"/>
      <c r="E13" s="17" t="s">
        <v>121</v>
      </c>
      <c r="F13" s="18">
        <v>35973</v>
      </c>
      <c r="G13" s="20" t="s">
        <v>9</v>
      </c>
      <c r="H13" s="23">
        <v>15</v>
      </c>
      <c r="I13" s="24"/>
      <c r="J13" s="30">
        <v>2</v>
      </c>
      <c r="K13" s="63">
        <v>0.9266</v>
      </c>
      <c r="L13" s="31">
        <v>774</v>
      </c>
      <c r="M13" s="68">
        <v>835.312</v>
      </c>
      <c r="N13" s="32">
        <v>76.91639042357274</v>
      </c>
      <c r="O13" s="116" t="s">
        <v>146</v>
      </c>
      <c r="P13" s="65"/>
      <c r="Q13" s="37"/>
      <c r="R13" s="84"/>
    </row>
    <row r="14" spans="2:18" ht="12.75">
      <c r="B14" s="120" t="s">
        <v>93</v>
      </c>
      <c r="C14" s="121">
        <v>0.012777777777777777</v>
      </c>
      <c r="D14" s="21"/>
      <c r="E14" s="128" t="s">
        <v>122</v>
      </c>
      <c r="F14" s="125">
        <v>28793</v>
      </c>
      <c r="G14" s="126" t="s">
        <v>9</v>
      </c>
      <c r="H14" s="129">
        <v>35</v>
      </c>
      <c r="I14" s="24"/>
      <c r="J14" s="130">
        <v>2</v>
      </c>
      <c r="K14" s="122">
        <v>0.9788</v>
      </c>
      <c r="L14" s="123">
        <v>774</v>
      </c>
      <c r="M14" s="124">
        <v>790.764</v>
      </c>
      <c r="N14" s="131">
        <v>71.62717391304348</v>
      </c>
      <c r="O14" s="116" t="s">
        <v>147</v>
      </c>
      <c r="P14" s="65"/>
      <c r="Q14" s="37"/>
      <c r="R14" s="84"/>
    </row>
    <row r="15" spans="2:18" ht="12.75">
      <c r="B15" s="36" t="s">
        <v>92</v>
      </c>
      <c r="C15" s="71">
        <v>0.013113425925925926</v>
      </c>
      <c r="D15" s="21"/>
      <c r="E15" s="17" t="s">
        <v>123</v>
      </c>
      <c r="F15" s="18">
        <v>25259</v>
      </c>
      <c r="G15" s="20" t="s">
        <v>9</v>
      </c>
      <c r="H15" s="23">
        <v>45</v>
      </c>
      <c r="I15" s="24"/>
      <c r="J15" s="30">
        <v>2</v>
      </c>
      <c r="K15" s="63">
        <v>0.9099</v>
      </c>
      <c r="L15" s="31">
        <v>774</v>
      </c>
      <c r="M15" s="68">
        <v>850.643</v>
      </c>
      <c r="N15" s="32">
        <v>75.07881729920565</v>
      </c>
      <c r="O15" s="116" t="s">
        <v>148</v>
      </c>
      <c r="P15" s="65"/>
      <c r="Q15" s="37"/>
      <c r="R15" s="84"/>
    </row>
    <row r="16" spans="2:18" ht="12.75">
      <c r="B16" s="73" t="s">
        <v>110</v>
      </c>
      <c r="C16" s="74">
        <v>0.013599537037037037</v>
      </c>
      <c r="D16" s="21"/>
      <c r="E16" s="75" t="s">
        <v>124</v>
      </c>
      <c r="F16" s="76">
        <v>24879</v>
      </c>
      <c r="G16" s="77" t="s">
        <v>9</v>
      </c>
      <c r="H16" s="78">
        <v>46</v>
      </c>
      <c r="I16" s="24"/>
      <c r="J16" s="79">
        <v>2</v>
      </c>
      <c r="K16" s="80">
        <v>0.9028</v>
      </c>
      <c r="L16" s="72">
        <v>774</v>
      </c>
      <c r="M16" s="81">
        <v>857.333</v>
      </c>
      <c r="N16" s="82">
        <v>72.96451063829788</v>
      </c>
      <c r="O16" s="116" t="s">
        <v>149</v>
      </c>
      <c r="P16" s="65"/>
      <c r="Q16" s="37"/>
      <c r="R16" s="84"/>
    </row>
    <row r="17" spans="2:18" ht="12.75">
      <c r="B17" s="36" t="s">
        <v>99</v>
      </c>
      <c r="C17" s="71">
        <v>0.013773148148148147</v>
      </c>
      <c r="D17" s="21"/>
      <c r="E17" s="17" t="s">
        <v>125</v>
      </c>
      <c r="F17" s="18">
        <v>27467</v>
      </c>
      <c r="G17" s="20" t="s">
        <v>10</v>
      </c>
      <c r="H17" s="23">
        <v>39</v>
      </c>
      <c r="I17" s="24"/>
      <c r="J17" s="30">
        <v>2</v>
      </c>
      <c r="K17" s="63">
        <v>0.9734</v>
      </c>
      <c r="L17" s="31">
        <v>888</v>
      </c>
      <c r="M17" s="68">
        <v>912.266</v>
      </c>
      <c r="N17" s="32">
        <v>76.66100840336134</v>
      </c>
      <c r="O17" s="116" t="s">
        <v>150</v>
      </c>
      <c r="P17" s="65"/>
      <c r="Q17" s="37"/>
      <c r="R17" s="84"/>
    </row>
    <row r="18" spans="2:18" ht="12.75">
      <c r="B18" s="36" t="s">
        <v>102</v>
      </c>
      <c r="C18" s="71">
        <v>0.014108796296296295</v>
      </c>
      <c r="D18" s="21"/>
      <c r="E18" s="17" t="s">
        <v>126</v>
      </c>
      <c r="F18" s="18">
        <v>24479</v>
      </c>
      <c r="G18" s="20" t="s">
        <v>9</v>
      </c>
      <c r="H18" s="23">
        <v>47</v>
      </c>
      <c r="I18" s="24"/>
      <c r="J18" s="30">
        <v>2</v>
      </c>
      <c r="K18" s="63">
        <v>0.8958</v>
      </c>
      <c r="L18" s="31">
        <v>774</v>
      </c>
      <c r="M18" s="68">
        <v>864.032</v>
      </c>
      <c r="N18" s="32">
        <v>70.88039376538148</v>
      </c>
      <c r="O18" s="116" t="s">
        <v>151</v>
      </c>
      <c r="P18" s="65"/>
      <c r="Q18" s="37"/>
      <c r="R18" s="84"/>
    </row>
    <row r="19" spans="2:18" ht="12.75">
      <c r="B19" s="73" t="s">
        <v>90</v>
      </c>
      <c r="C19" s="71">
        <v>0.014178240740740741</v>
      </c>
      <c r="D19" s="21"/>
      <c r="E19" s="17" t="s">
        <v>127</v>
      </c>
      <c r="F19" s="18">
        <v>19567</v>
      </c>
      <c r="G19" s="20" t="s">
        <v>9</v>
      </c>
      <c r="H19" s="23">
        <v>60</v>
      </c>
      <c r="I19" s="24"/>
      <c r="J19" s="30">
        <v>2</v>
      </c>
      <c r="K19" s="63">
        <v>0.8043</v>
      </c>
      <c r="L19" s="31">
        <v>774</v>
      </c>
      <c r="M19" s="68">
        <v>962.327</v>
      </c>
      <c r="N19" s="32">
        <v>78.55730612244898</v>
      </c>
      <c r="O19" s="116" t="s">
        <v>152</v>
      </c>
      <c r="P19" s="65"/>
      <c r="Q19" s="37"/>
      <c r="R19" s="84"/>
    </row>
    <row r="20" spans="2:18" ht="12.75">
      <c r="B20" s="120" t="s">
        <v>103</v>
      </c>
      <c r="C20" s="121">
        <v>0.014664351851851852</v>
      </c>
      <c r="D20" s="21"/>
      <c r="E20" s="128" t="s">
        <v>128</v>
      </c>
      <c r="F20" s="125">
        <v>20093</v>
      </c>
      <c r="G20" s="126" t="s">
        <v>9</v>
      </c>
      <c r="H20" s="129">
        <v>59</v>
      </c>
      <c r="I20" s="24"/>
      <c r="J20" s="130">
        <v>2</v>
      </c>
      <c r="K20" s="122">
        <v>0.8113</v>
      </c>
      <c r="L20" s="123">
        <v>774</v>
      </c>
      <c r="M20" s="124">
        <v>954.024</v>
      </c>
      <c r="N20" s="131">
        <v>75.29786898184689</v>
      </c>
      <c r="O20" s="116" t="s">
        <v>153</v>
      </c>
      <c r="P20" s="65"/>
      <c r="Q20" s="37"/>
      <c r="R20" s="84"/>
    </row>
    <row r="21" spans="2:18" ht="12.75">
      <c r="B21" s="36" t="s">
        <v>109</v>
      </c>
      <c r="C21" s="71">
        <v>0.014756944444444446</v>
      </c>
      <c r="D21" s="21"/>
      <c r="E21" s="17" t="s">
        <v>129</v>
      </c>
      <c r="F21" s="18">
        <v>19846</v>
      </c>
      <c r="G21" s="20" t="s">
        <v>10</v>
      </c>
      <c r="H21" s="23">
        <v>60</v>
      </c>
      <c r="I21" s="24"/>
      <c r="J21" s="30">
        <v>2</v>
      </c>
      <c r="K21" s="63">
        <v>0.7738</v>
      </c>
      <c r="L21" s="31">
        <v>888</v>
      </c>
      <c r="M21" s="68">
        <v>1147.583</v>
      </c>
      <c r="N21" s="32">
        <v>90.00650980392156</v>
      </c>
      <c r="O21" s="116" t="s">
        <v>154</v>
      </c>
      <c r="P21" s="66"/>
      <c r="Q21" s="37"/>
      <c r="R21" s="84"/>
    </row>
    <row r="22" spans="2:18" ht="12.75">
      <c r="B22" s="73" t="s">
        <v>96</v>
      </c>
      <c r="C22" s="74">
        <v>0.016458333333333332</v>
      </c>
      <c r="D22" s="21"/>
      <c r="E22" s="75" t="s">
        <v>130</v>
      </c>
      <c r="F22" s="76">
        <v>28863</v>
      </c>
      <c r="G22" s="77" t="s">
        <v>10</v>
      </c>
      <c r="H22" s="78">
        <v>35</v>
      </c>
      <c r="I22" s="24"/>
      <c r="J22" s="79">
        <v>2</v>
      </c>
      <c r="K22" s="80">
        <v>0.9904</v>
      </c>
      <c r="L22" s="72">
        <v>888</v>
      </c>
      <c r="M22" s="81">
        <v>896.607</v>
      </c>
      <c r="N22" s="82">
        <v>63.05253164556963</v>
      </c>
      <c r="O22" s="116" t="s">
        <v>155</v>
      </c>
      <c r="P22" s="65"/>
      <c r="Q22" s="37"/>
      <c r="R22" s="84"/>
    </row>
    <row r="23" spans="2:18" ht="12.75">
      <c r="B23" s="36" t="s">
        <v>111</v>
      </c>
      <c r="C23" s="71">
        <v>0.01699074074074074</v>
      </c>
      <c r="D23" s="21"/>
      <c r="E23" s="17" t="s">
        <v>131</v>
      </c>
      <c r="F23" s="18">
        <v>29668</v>
      </c>
      <c r="G23" s="20" t="s">
        <v>10</v>
      </c>
      <c r="H23" s="23">
        <v>33</v>
      </c>
      <c r="I23" s="24"/>
      <c r="J23" s="30">
        <v>2</v>
      </c>
      <c r="K23" s="63">
        <v>0.9957</v>
      </c>
      <c r="L23" s="31">
        <v>888</v>
      </c>
      <c r="M23" s="68">
        <v>891.835</v>
      </c>
      <c r="N23" s="32">
        <v>60.7517029972752</v>
      </c>
      <c r="O23" s="116" t="s">
        <v>156</v>
      </c>
      <c r="P23" s="65"/>
      <c r="Q23" s="37"/>
      <c r="R23" s="84"/>
    </row>
    <row r="24" spans="2:18" ht="12.75">
      <c r="B24" s="36" t="s">
        <v>104</v>
      </c>
      <c r="C24" s="71">
        <v>0.017175925925925924</v>
      </c>
      <c r="D24" s="21"/>
      <c r="E24" s="17" t="s">
        <v>132</v>
      </c>
      <c r="F24" s="18">
        <v>18492</v>
      </c>
      <c r="G24" s="20" t="s">
        <v>10</v>
      </c>
      <c r="H24" s="23">
        <v>63</v>
      </c>
      <c r="I24" s="24"/>
      <c r="J24" s="30">
        <v>2</v>
      </c>
      <c r="K24" s="63">
        <v>0.7411</v>
      </c>
      <c r="L24" s="31">
        <v>888</v>
      </c>
      <c r="M24" s="68">
        <v>1198.219</v>
      </c>
      <c r="N24" s="32">
        <v>80.74252021563343</v>
      </c>
      <c r="O24" s="116" t="s">
        <v>157</v>
      </c>
      <c r="P24" s="65"/>
      <c r="Q24" s="37"/>
      <c r="R24" s="84"/>
    </row>
    <row r="25" spans="2:18" ht="12.75">
      <c r="B25" s="36" t="s">
        <v>105</v>
      </c>
      <c r="C25" s="71">
        <v>0.017291666666666667</v>
      </c>
      <c r="D25" s="21"/>
      <c r="E25" s="17" t="s">
        <v>133</v>
      </c>
      <c r="F25" s="18">
        <v>23189</v>
      </c>
      <c r="G25" s="20" t="s">
        <v>9</v>
      </c>
      <c r="H25" s="23">
        <v>50</v>
      </c>
      <c r="I25" s="24"/>
      <c r="J25" s="30">
        <v>2</v>
      </c>
      <c r="K25" s="63">
        <v>0.8747</v>
      </c>
      <c r="L25" s="31">
        <v>774</v>
      </c>
      <c r="M25" s="68">
        <v>884.875</v>
      </c>
      <c r="N25" s="32">
        <v>59.228580990629176</v>
      </c>
      <c r="O25" s="116" t="s">
        <v>158</v>
      </c>
      <c r="P25" s="52"/>
      <c r="Q25" s="52"/>
      <c r="R25" s="84"/>
    </row>
    <row r="26" spans="2:18" ht="12.75">
      <c r="B26" s="120" t="s">
        <v>106</v>
      </c>
      <c r="C26" s="121">
        <v>0.017314814814814814</v>
      </c>
      <c r="D26" s="21"/>
      <c r="E26" s="128" t="s">
        <v>134</v>
      </c>
      <c r="F26" s="125">
        <v>16166</v>
      </c>
      <c r="G26" s="126" t="s">
        <v>9</v>
      </c>
      <c r="H26" s="129">
        <v>70</v>
      </c>
      <c r="I26" s="24"/>
      <c r="J26" s="130">
        <v>2</v>
      </c>
      <c r="K26" s="122">
        <v>0.7319</v>
      </c>
      <c r="L26" s="123">
        <v>774</v>
      </c>
      <c r="M26" s="124">
        <v>1057.522</v>
      </c>
      <c r="N26" s="131">
        <v>70.68997326203208</v>
      </c>
      <c r="O26" s="116" t="s">
        <v>159</v>
      </c>
      <c r="R26" s="84"/>
    </row>
    <row r="27" spans="2:18" ht="12.75">
      <c r="B27" s="36" t="s">
        <v>112</v>
      </c>
      <c r="C27" s="71">
        <v>0.01747685185185185</v>
      </c>
      <c r="D27" s="21"/>
      <c r="E27" s="17" t="s">
        <v>135</v>
      </c>
      <c r="F27" s="18">
        <v>15889</v>
      </c>
      <c r="G27" s="20" t="s">
        <v>9</v>
      </c>
      <c r="H27" s="23">
        <v>70</v>
      </c>
      <c r="I27" s="25"/>
      <c r="J27" s="30">
        <v>2</v>
      </c>
      <c r="K27" s="63">
        <v>0.7319</v>
      </c>
      <c r="L27" s="31">
        <v>774</v>
      </c>
      <c r="M27" s="68">
        <v>1057.522</v>
      </c>
      <c r="N27" s="32">
        <v>70.03456953642385</v>
      </c>
      <c r="O27" s="116" t="s">
        <v>160</v>
      </c>
      <c r="R27" s="84"/>
    </row>
    <row r="28" spans="2:18" ht="12.75">
      <c r="B28" s="73" t="s">
        <v>108</v>
      </c>
      <c r="C28" s="74">
        <v>0.017870370370370373</v>
      </c>
      <c r="D28" s="21"/>
      <c r="E28" s="75" t="s">
        <v>136</v>
      </c>
      <c r="F28" s="76">
        <v>24920</v>
      </c>
      <c r="G28" s="77" t="s">
        <v>10</v>
      </c>
      <c r="H28" s="78">
        <v>46</v>
      </c>
      <c r="I28" s="24"/>
      <c r="J28" s="79">
        <v>2</v>
      </c>
      <c r="K28" s="80">
        <v>0.9232</v>
      </c>
      <c r="L28" s="72">
        <v>888</v>
      </c>
      <c r="M28" s="81">
        <v>961.872</v>
      </c>
      <c r="N28" s="82">
        <v>62.297409326424855</v>
      </c>
      <c r="O28" s="116" t="s">
        <v>161</v>
      </c>
      <c r="R28" s="84"/>
    </row>
    <row r="29" spans="2:18" ht="12.75">
      <c r="B29" s="36" t="s">
        <v>97</v>
      </c>
      <c r="C29" s="71">
        <v>0.01855324074074074</v>
      </c>
      <c r="D29" s="21"/>
      <c r="E29" s="17" t="s">
        <v>137</v>
      </c>
      <c r="F29" s="18">
        <v>28381</v>
      </c>
      <c r="G29" s="20" t="s">
        <v>10</v>
      </c>
      <c r="H29" s="23">
        <v>36</v>
      </c>
      <c r="I29" s="24"/>
      <c r="J29" s="30">
        <v>2</v>
      </c>
      <c r="K29" s="63">
        <v>0.987</v>
      </c>
      <c r="L29" s="31">
        <v>888</v>
      </c>
      <c r="M29" s="68">
        <v>899.696</v>
      </c>
      <c r="N29" s="32">
        <v>56.12576419213974</v>
      </c>
      <c r="O29" s="116" t="s">
        <v>162</v>
      </c>
      <c r="R29" s="84"/>
    </row>
    <row r="30" spans="2:18" ht="12.75">
      <c r="B30" s="36" t="s">
        <v>107</v>
      </c>
      <c r="C30" s="71">
        <v>0.019537037037037037</v>
      </c>
      <c r="D30" s="21"/>
      <c r="E30" s="17" t="s">
        <v>138</v>
      </c>
      <c r="F30" s="18">
        <v>24466</v>
      </c>
      <c r="G30" s="20" t="s">
        <v>10</v>
      </c>
      <c r="H30" s="23">
        <v>47</v>
      </c>
      <c r="I30" s="24"/>
      <c r="J30" s="30">
        <v>2</v>
      </c>
      <c r="K30" s="63">
        <v>0.9139</v>
      </c>
      <c r="L30" s="31">
        <v>888</v>
      </c>
      <c r="M30" s="68">
        <v>971.66</v>
      </c>
      <c r="N30" s="32">
        <v>57.5627962085308</v>
      </c>
      <c r="O30" s="116" t="s">
        <v>163</v>
      </c>
      <c r="R30" s="84"/>
    </row>
    <row r="31" spans="2:18" ht="12.75">
      <c r="B31" s="36" t="s">
        <v>113</v>
      </c>
      <c r="C31" s="71">
        <v>0.019756944444444445</v>
      </c>
      <c r="D31" s="21"/>
      <c r="E31" s="17" t="s">
        <v>139</v>
      </c>
      <c r="F31" s="18">
        <v>18156</v>
      </c>
      <c r="G31" s="20" t="s">
        <v>9</v>
      </c>
      <c r="H31" s="23">
        <v>64</v>
      </c>
      <c r="I31" s="24"/>
      <c r="J31" s="30">
        <v>2</v>
      </c>
      <c r="K31" s="63">
        <v>0.7761</v>
      </c>
      <c r="L31" s="31">
        <v>774</v>
      </c>
      <c r="M31" s="68">
        <v>997.294</v>
      </c>
      <c r="N31" s="32">
        <v>58.42378441710603</v>
      </c>
      <c r="O31" s="116" t="s">
        <v>164</v>
      </c>
      <c r="Q31" s="83"/>
      <c r="R31" s="84"/>
    </row>
    <row r="32" spans="2:18" ht="12.75">
      <c r="B32" s="120" t="s">
        <v>114</v>
      </c>
      <c r="C32" s="121">
        <v>0.020011574074074074</v>
      </c>
      <c r="D32" s="21"/>
      <c r="E32" s="128" t="s">
        <v>140</v>
      </c>
      <c r="F32" s="125">
        <v>18258</v>
      </c>
      <c r="G32" s="126" t="s">
        <v>10</v>
      </c>
      <c r="H32" s="129">
        <v>64</v>
      </c>
      <c r="I32" s="26"/>
      <c r="J32" s="130">
        <v>2</v>
      </c>
      <c r="K32" s="122">
        <v>0.7302</v>
      </c>
      <c r="L32" s="123">
        <v>888</v>
      </c>
      <c r="M32" s="124">
        <v>1216.105</v>
      </c>
      <c r="N32" s="131">
        <v>70.33574320416426</v>
      </c>
      <c r="O32" s="116" t="s">
        <v>165</v>
      </c>
      <c r="Q32" s="83"/>
      <c r="R32" s="84"/>
    </row>
    <row r="33" spans="2:18" ht="12.75">
      <c r="B33" s="36" t="s">
        <v>91</v>
      </c>
      <c r="C33" s="71">
        <v>0.020069444444444442</v>
      </c>
      <c r="D33" s="21"/>
      <c r="E33" s="17" t="s">
        <v>141</v>
      </c>
      <c r="F33" s="18">
        <v>23216</v>
      </c>
      <c r="G33" s="20" t="s">
        <v>10</v>
      </c>
      <c r="H33" s="23">
        <v>50</v>
      </c>
      <c r="I33" s="27"/>
      <c r="J33" s="30">
        <v>2</v>
      </c>
      <c r="K33" s="63">
        <v>0.8828</v>
      </c>
      <c r="L33" s="31">
        <v>888</v>
      </c>
      <c r="M33" s="68">
        <v>1005.89</v>
      </c>
      <c r="N33" s="32">
        <v>58.009803921568626</v>
      </c>
      <c r="O33" s="116" t="s">
        <v>166</v>
      </c>
      <c r="Q33" s="83"/>
      <c r="R33" s="84"/>
    </row>
    <row r="34" spans="2:18" ht="12.75">
      <c r="B34" s="73" t="s">
        <v>95</v>
      </c>
      <c r="C34" s="74">
        <v>0.022118055555555557</v>
      </c>
      <c r="D34" s="21"/>
      <c r="E34" s="75" t="s">
        <v>142</v>
      </c>
      <c r="F34" s="76">
        <v>16495</v>
      </c>
      <c r="G34" s="77" t="s">
        <v>9</v>
      </c>
      <c r="H34" s="78">
        <v>69</v>
      </c>
      <c r="I34" s="27"/>
      <c r="J34" s="79">
        <v>2</v>
      </c>
      <c r="K34" s="80">
        <v>0.7402</v>
      </c>
      <c r="L34" s="72">
        <v>774</v>
      </c>
      <c r="M34" s="81">
        <v>1045.663</v>
      </c>
      <c r="N34" s="82">
        <v>54.71810570381999</v>
      </c>
      <c r="O34" s="116" t="s">
        <v>167</v>
      </c>
      <c r="R34" s="84"/>
    </row>
    <row r="35" spans="2:18" ht="13.5" thickBot="1">
      <c r="B35" s="132" t="s">
        <v>98</v>
      </c>
      <c r="C35" s="142">
        <v>0.02584490740740741</v>
      </c>
      <c r="D35" s="21"/>
      <c r="E35" s="133" t="s">
        <v>143</v>
      </c>
      <c r="F35" s="134">
        <v>19911</v>
      </c>
      <c r="G35" s="135" t="s">
        <v>10</v>
      </c>
      <c r="H35" s="136">
        <v>59</v>
      </c>
      <c r="I35" s="27"/>
      <c r="J35" s="137">
        <v>2</v>
      </c>
      <c r="K35" s="138">
        <v>0.7847</v>
      </c>
      <c r="L35" s="139">
        <v>888</v>
      </c>
      <c r="M35" s="140">
        <v>1131.643</v>
      </c>
      <c r="N35" s="141">
        <v>50.6781459919391</v>
      </c>
      <c r="O35" s="116" t="s">
        <v>168</v>
      </c>
      <c r="R35" s="84"/>
    </row>
    <row r="38" spans="3:5" ht="12.75">
      <c r="C38" s="53"/>
      <c r="E38" s="4"/>
    </row>
    <row r="39" ht="12.75">
      <c r="E39" s="4"/>
    </row>
    <row r="40" spans="3:5" ht="12.75">
      <c r="C40" s="53"/>
      <c r="E40" s="4"/>
    </row>
    <row r="41" spans="3:5" ht="12.75">
      <c r="C41" s="53"/>
      <c r="E41" s="4"/>
    </row>
    <row r="42" spans="3:5" ht="12.75">
      <c r="C42" s="53"/>
      <c r="E42" s="4"/>
    </row>
    <row r="43" ht="12.75">
      <c r="C43" s="53"/>
    </row>
    <row r="44" ht="12.75">
      <c r="C44" s="53"/>
    </row>
    <row r="45" ht="12.75">
      <c r="C45" s="53"/>
    </row>
    <row r="46" ht="12.75">
      <c r="C46" s="53"/>
    </row>
    <row r="47" ht="12.75">
      <c r="C47" s="53"/>
    </row>
    <row r="48" ht="12.75">
      <c r="C48" s="53"/>
    </row>
    <row r="49" ht="12.75">
      <c r="C49" s="53"/>
    </row>
    <row r="50" ht="12.75">
      <c r="C50" s="53"/>
    </row>
    <row r="51" ht="12.75">
      <c r="C51" s="53"/>
    </row>
    <row r="52" ht="12.75">
      <c r="C52" s="53"/>
    </row>
    <row r="53" ht="12.75">
      <c r="C53" s="53"/>
    </row>
    <row r="54" ht="12.75">
      <c r="C54" s="53"/>
    </row>
    <row r="55" ht="12.75">
      <c r="C55" s="53"/>
    </row>
    <row r="56" ht="12.75">
      <c r="C56" s="53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</sheetData>
  <sheetProtection/>
  <mergeCells count="4">
    <mergeCell ref="E2:F2"/>
    <mergeCell ref="B8:C8"/>
    <mergeCell ref="E8:H8"/>
    <mergeCell ref="J8:N8"/>
  </mergeCells>
  <dataValidations count="1">
    <dataValidation type="list" showDropDown="1" showErrorMessage="1" promptTitle="Invalid NickName" prompt="Enter one from tab Master Data, column B" errorTitle="Invalid NickName" error="Enter a NickName from col B in tab MasterData" sqref="B11:B35">
      <formula1>ValidNickNames</formula1>
    </dataValidation>
  </dataValidation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7"/>
  <sheetViews>
    <sheetView zoomScalePageLayoutView="0" workbookViewId="0" topLeftCell="A1">
      <pane ySplit="5" topLeftCell="BM6" activePane="bottomLeft" state="frozen"/>
      <selection pane="topLeft" activeCell="C85" sqref="C85"/>
      <selection pane="bottomLeft" activeCell="C85" sqref="C85"/>
    </sheetView>
  </sheetViews>
  <sheetFormatPr defaultColWidth="9.140625" defaultRowHeight="12.75"/>
  <cols>
    <col min="13" max="13" width="9.140625" style="86" customWidth="1"/>
    <col min="16" max="16" width="9.140625" style="86" customWidth="1"/>
  </cols>
  <sheetData>
    <row r="1" spans="1:24" ht="30.75" thickBot="1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07"/>
      <c r="N1" s="88"/>
      <c r="O1" s="88"/>
      <c r="P1" s="107"/>
      <c r="Q1" s="88"/>
      <c r="R1" s="88"/>
      <c r="S1" s="88"/>
      <c r="T1" s="88"/>
      <c r="U1" s="88"/>
      <c r="V1" s="88"/>
      <c r="W1" s="88"/>
      <c r="X1" s="88"/>
    </row>
    <row r="2" spans="1:24" ht="13.5" thickBot="1">
      <c r="A2" s="89" t="s">
        <v>3</v>
      </c>
      <c r="B2" s="90" t="s">
        <v>37</v>
      </c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115" t="s">
        <v>47</v>
      </c>
      <c r="M2" s="112" t="s">
        <v>68</v>
      </c>
      <c r="N2" s="90" t="s">
        <v>48</v>
      </c>
      <c r="O2" s="90" t="s">
        <v>49</v>
      </c>
      <c r="P2" s="112" t="s">
        <v>69</v>
      </c>
      <c r="Q2" s="90" t="s">
        <v>50</v>
      </c>
      <c r="R2" s="90" t="s">
        <v>51</v>
      </c>
      <c r="S2" s="90" t="s">
        <v>52</v>
      </c>
      <c r="T2" s="90" t="s">
        <v>53</v>
      </c>
      <c r="U2" s="90" t="s">
        <v>54</v>
      </c>
      <c r="V2" s="90" t="s">
        <v>55</v>
      </c>
      <c r="W2" s="90" t="s">
        <v>56</v>
      </c>
      <c r="X2" s="91"/>
    </row>
    <row r="3" spans="1:24" ht="12.75">
      <c r="A3" s="92" t="s">
        <v>57</v>
      </c>
      <c r="B3" s="90">
        <v>5</v>
      </c>
      <c r="C3" s="90">
        <v>6</v>
      </c>
      <c r="D3" s="93">
        <v>6.437376</v>
      </c>
      <c r="E3" s="90">
        <v>8</v>
      </c>
      <c r="F3" s="93">
        <v>8.04672</v>
      </c>
      <c r="G3" s="90">
        <v>10</v>
      </c>
      <c r="H3" s="90">
        <v>12</v>
      </c>
      <c r="I3" s="90">
        <v>15</v>
      </c>
      <c r="J3" s="90">
        <v>16.09344</v>
      </c>
      <c r="K3" s="90">
        <v>20</v>
      </c>
      <c r="L3" s="90">
        <v>21.0975</v>
      </c>
      <c r="M3" s="113">
        <f>+VALUE(LEFT(M2,2))*5280/3000*0.9144</f>
        <v>24.140159999999998</v>
      </c>
      <c r="N3" s="90">
        <v>25</v>
      </c>
      <c r="O3" s="90">
        <v>30</v>
      </c>
      <c r="P3" s="113">
        <f>+VALUE(LEFT(P2,2))*5280/3000*0.9144</f>
        <v>32.18688</v>
      </c>
      <c r="Q3" s="90">
        <v>42.195</v>
      </c>
      <c r="R3" s="90">
        <v>50</v>
      </c>
      <c r="S3" s="90">
        <v>80.46736</v>
      </c>
      <c r="T3" s="90">
        <v>100</v>
      </c>
      <c r="U3" s="90">
        <v>150</v>
      </c>
      <c r="V3" s="90">
        <v>160.9344</v>
      </c>
      <c r="W3" s="90">
        <v>200</v>
      </c>
      <c r="X3" s="91"/>
    </row>
    <row r="4" spans="1:24" ht="12.75">
      <c r="A4" s="94" t="s">
        <v>58</v>
      </c>
      <c r="B4" s="95">
        <v>774</v>
      </c>
      <c r="C4" s="95">
        <v>940</v>
      </c>
      <c r="D4" s="95">
        <v>1011</v>
      </c>
      <c r="E4" s="95">
        <v>1272</v>
      </c>
      <c r="F4" s="95">
        <v>1280</v>
      </c>
      <c r="G4" s="95">
        <v>1611</v>
      </c>
      <c r="H4" s="95">
        <v>1951</v>
      </c>
      <c r="I4" s="95">
        <v>2469</v>
      </c>
      <c r="J4" s="95">
        <v>2663</v>
      </c>
      <c r="K4" s="95">
        <v>3358</v>
      </c>
      <c r="L4" s="95">
        <v>3553</v>
      </c>
      <c r="M4" s="114">
        <f>+L4+(N4-L4)*(M$3-L$3)/(N$3-L$3)</f>
        <v>4103.4466265214605</v>
      </c>
      <c r="N4" s="95">
        <v>4259</v>
      </c>
      <c r="O4" s="95">
        <v>5179</v>
      </c>
      <c r="P4" s="114">
        <f>+O4+(Q4-O4)*(P$3-O$3)/(Q$3-O$3)</f>
        <v>5594.318907749078</v>
      </c>
      <c r="Q4" s="95">
        <v>7495</v>
      </c>
      <c r="R4" s="95">
        <v>9080</v>
      </c>
      <c r="S4" s="95">
        <v>16080</v>
      </c>
      <c r="T4" s="95">
        <v>21360</v>
      </c>
      <c r="U4" s="95">
        <v>36300</v>
      </c>
      <c r="V4" s="95">
        <v>39850</v>
      </c>
      <c r="W4" s="95">
        <v>52800</v>
      </c>
      <c r="X4" s="91"/>
    </row>
    <row r="5" spans="1:24" ht="13.5" thickBot="1">
      <c r="A5" s="94" t="s">
        <v>59</v>
      </c>
      <c r="B5" s="96">
        <v>0.008958333333333334</v>
      </c>
      <c r="C5" s="96">
        <v>0.01087962962962963</v>
      </c>
      <c r="D5" s="96">
        <v>0.01170138888888889</v>
      </c>
      <c r="E5" s="96">
        <v>0.014722222222222222</v>
      </c>
      <c r="F5" s="96">
        <v>0.014814814814814817</v>
      </c>
      <c r="G5" s="96">
        <v>0.018645833333333334</v>
      </c>
      <c r="H5" s="96">
        <v>0.022581018518518518</v>
      </c>
      <c r="I5" s="96">
        <v>0.028576388888888887</v>
      </c>
      <c r="J5" s="96">
        <v>0.03082175925925926</v>
      </c>
      <c r="K5" s="96">
        <v>0.03886574074074074</v>
      </c>
      <c r="L5" s="96">
        <v>0.041122685185185186</v>
      </c>
      <c r="M5" s="110"/>
      <c r="N5" s="96">
        <v>0.04929398148148148</v>
      </c>
      <c r="O5" s="96">
        <v>0.05994212962962963</v>
      </c>
      <c r="P5" s="110"/>
      <c r="Q5" s="96">
        <v>0.08674768518518519</v>
      </c>
      <c r="R5" s="96">
        <v>0.1050925925925926</v>
      </c>
      <c r="S5" s="96">
        <v>0.18611111111111112</v>
      </c>
      <c r="T5" s="96">
        <v>0.24722222222222223</v>
      </c>
      <c r="U5" s="96">
        <v>0.4201388888888889</v>
      </c>
      <c r="V5" s="96">
        <v>0.46122685185185186</v>
      </c>
      <c r="W5" s="96">
        <v>0.6111111111111112</v>
      </c>
      <c r="X5" s="91"/>
    </row>
    <row r="6" spans="1:24" ht="12.75">
      <c r="A6" s="97">
        <v>5</v>
      </c>
      <c r="B6" s="98">
        <v>0.6526</v>
      </c>
      <c r="C6" s="98">
        <v>0.6526</v>
      </c>
      <c r="D6" s="98">
        <v>0.6526</v>
      </c>
      <c r="E6" s="98">
        <v>0.6526</v>
      </c>
      <c r="F6" s="98">
        <v>0.6526</v>
      </c>
      <c r="G6" s="98">
        <v>0.6526</v>
      </c>
      <c r="H6" s="98">
        <v>0.6526</v>
      </c>
      <c r="I6" s="98">
        <v>0.651</v>
      </c>
      <c r="J6" s="98">
        <v>0.6495</v>
      </c>
      <c r="K6" s="98">
        <v>0.64</v>
      </c>
      <c r="L6" s="98">
        <v>0.6369</v>
      </c>
      <c r="M6" s="111">
        <f>+L6+(N6-L6)*(M$3-L$3)/(N$3-L$3)</f>
        <v>0.6307406114029468</v>
      </c>
      <c r="N6" s="98">
        <v>0.629</v>
      </c>
      <c r="O6" s="98">
        <v>0.6243</v>
      </c>
      <c r="P6" s="111">
        <f>+O6+(Q6-O6)*(P$3-O$3)/(Q$3-O$3)</f>
        <v>0.6237261569495695</v>
      </c>
      <c r="Q6" s="98">
        <v>0.6211</v>
      </c>
      <c r="R6" s="98">
        <v>0.6211</v>
      </c>
      <c r="S6" s="98">
        <v>0.6211</v>
      </c>
      <c r="T6" s="98">
        <v>0.6211</v>
      </c>
      <c r="U6" s="98">
        <v>0.6211</v>
      </c>
      <c r="V6" s="98">
        <v>0.6211</v>
      </c>
      <c r="W6" s="98">
        <v>0.6211</v>
      </c>
      <c r="X6" s="91"/>
    </row>
    <row r="7" spans="1:24" ht="12.75">
      <c r="A7" s="94">
        <v>6</v>
      </c>
      <c r="B7" s="99">
        <v>0.6899</v>
      </c>
      <c r="C7" s="99">
        <v>0.6899</v>
      </c>
      <c r="D7" s="99">
        <v>0.6899</v>
      </c>
      <c r="E7" s="99">
        <v>0.6899</v>
      </c>
      <c r="F7" s="99">
        <v>0.6899</v>
      </c>
      <c r="G7" s="99">
        <v>0.6899</v>
      </c>
      <c r="H7" s="100">
        <v>0.6899</v>
      </c>
      <c r="I7" s="99">
        <v>0.6884</v>
      </c>
      <c r="J7" s="99">
        <v>0.687</v>
      </c>
      <c r="K7" s="99">
        <v>0.6781</v>
      </c>
      <c r="L7" s="99">
        <v>0.6752</v>
      </c>
      <c r="M7" s="111">
        <f aca="true" t="shared" si="0" ref="M7:M70">+L7+(N7-L7)*(M$3-L$3)/(N$3-L$3)</f>
        <v>0.6694304461242793</v>
      </c>
      <c r="N7" s="99">
        <v>0.6678</v>
      </c>
      <c r="O7" s="99">
        <v>0.6634</v>
      </c>
      <c r="P7" s="111">
        <f aca="true" t="shared" si="1" ref="P7:P70">+O7+(Q7-O7)*(P$3-O$3)/(Q$3-O$3)</f>
        <v>0.6628620221402214</v>
      </c>
      <c r="Q7" s="99">
        <v>0.6604</v>
      </c>
      <c r="R7" s="99">
        <v>0.6604</v>
      </c>
      <c r="S7" s="99">
        <v>0.6604</v>
      </c>
      <c r="T7" s="99">
        <v>0.6604</v>
      </c>
      <c r="U7" s="99">
        <v>0.6604</v>
      </c>
      <c r="V7" s="99">
        <v>0.6604</v>
      </c>
      <c r="W7" s="99">
        <v>0.6604</v>
      </c>
      <c r="X7" s="91"/>
    </row>
    <row r="8" spans="1:24" ht="12.75">
      <c r="A8" s="94">
        <v>7</v>
      </c>
      <c r="B8" s="99">
        <v>0.725</v>
      </c>
      <c r="C8" s="99">
        <v>0.725</v>
      </c>
      <c r="D8" s="99">
        <v>0.725</v>
      </c>
      <c r="E8" s="99">
        <v>0.725</v>
      </c>
      <c r="F8" s="99">
        <v>0.725</v>
      </c>
      <c r="G8" s="99">
        <v>0.725</v>
      </c>
      <c r="H8" s="100">
        <v>0.725</v>
      </c>
      <c r="I8" s="99">
        <v>0.7236</v>
      </c>
      <c r="J8" s="99">
        <v>0.7223</v>
      </c>
      <c r="K8" s="99">
        <v>0.714</v>
      </c>
      <c r="L8" s="99">
        <v>0.7113</v>
      </c>
      <c r="M8" s="111">
        <f t="shared" si="0"/>
        <v>0.7059202808456119</v>
      </c>
      <c r="N8" s="99">
        <v>0.7044</v>
      </c>
      <c r="O8" s="99">
        <v>0.7003</v>
      </c>
      <c r="P8" s="111">
        <f t="shared" si="1"/>
        <v>0.6997978873308733</v>
      </c>
      <c r="Q8" s="99">
        <v>0.6975</v>
      </c>
      <c r="R8" s="99">
        <v>0.6975</v>
      </c>
      <c r="S8" s="99">
        <v>0.6975</v>
      </c>
      <c r="T8" s="99">
        <v>0.6975</v>
      </c>
      <c r="U8" s="99">
        <v>0.6975</v>
      </c>
      <c r="V8" s="99">
        <v>0.6975</v>
      </c>
      <c r="W8" s="99">
        <v>0.6975</v>
      </c>
      <c r="X8" s="91"/>
    </row>
    <row r="9" spans="1:24" ht="12.75">
      <c r="A9" s="94">
        <v>8</v>
      </c>
      <c r="B9" s="99">
        <v>0.7579</v>
      </c>
      <c r="C9" s="99">
        <v>0.7579</v>
      </c>
      <c r="D9" s="99">
        <v>0.7579</v>
      </c>
      <c r="E9" s="99">
        <v>0.7579</v>
      </c>
      <c r="F9" s="99">
        <v>0.7579</v>
      </c>
      <c r="G9" s="99">
        <v>0.7579</v>
      </c>
      <c r="H9" s="100">
        <v>0.7579</v>
      </c>
      <c r="I9" s="99">
        <v>0.7566</v>
      </c>
      <c r="J9" s="99">
        <v>0.7554</v>
      </c>
      <c r="K9" s="99">
        <v>0.7477</v>
      </c>
      <c r="L9" s="99">
        <v>0.7452</v>
      </c>
      <c r="M9" s="111">
        <f t="shared" si="0"/>
        <v>0.7402101155669443</v>
      </c>
      <c r="N9" s="99">
        <v>0.7388</v>
      </c>
      <c r="O9" s="99">
        <v>0.735</v>
      </c>
      <c r="P9" s="111">
        <f t="shared" si="1"/>
        <v>0.7345337525215252</v>
      </c>
      <c r="Q9" s="99">
        <v>0.7324</v>
      </c>
      <c r="R9" s="99">
        <v>0.7324</v>
      </c>
      <c r="S9" s="99">
        <v>0.7324</v>
      </c>
      <c r="T9" s="99">
        <v>0.7324</v>
      </c>
      <c r="U9" s="99">
        <v>0.7324</v>
      </c>
      <c r="V9" s="99">
        <v>0.7324</v>
      </c>
      <c r="W9" s="99">
        <v>0.7324</v>
      </c>
      <c r="X9" s="91"/>
    </row>
    <row r="10" spans="1:24" ht="12.75">
      <c r="A10" s="94">
        <v>9</v>
      </c>
      <c r="B10" s="99">
        <v>0.7886</v>
      </c>
      <c r="C10" s="99">
        <v>0.7886</v>
      </c>
      <c r="D10" s="99">
        <v>0.7886</v>
      </c>
      <c r="E10" s="99">
        <v>0.7886</v>
      </c>
      <c r="F10" s="99">
        <v>0.7886</v>
      </c>
      <c r="G10" s="99">
        <v>0.7886</v>
      </c>
      <c r="H10" s="100">
        <v>0.7886</v>
      </c>
      <c r="I10" s="99">
        <v>0.7874</v>
      </c>
      <c r="J10" s="99">
        <v>0.7863</v>
      </c>
      <c r="K10" s="99">
        <v>0.7792</v>
      </c>
      <c r="L10" s="99">
        <v>0.7769</v>
      </c>
      <c r="M10" s="111">
        <f t="shared" si="0"/>
        <v>0.7722999502882768</v>
      </c>
      <c r="N10" s="99">
        <v>0.771</v>
      </c>
      <c r="O10" s="99">
        <v>0.7675</v>
      </c>
      <c r="P10" s="111">
        <f t="shared" si="1"/>
        <v>0.7670696177121771</v>
      </c>
      <c r="Q10" s="99">
        <v>0.7651</v>
      </c>
      <c r="R10" s="99">
        <v>0.7651</v>
      </c>
      <c r="S10" s="99">
        <v>0.7651</v>
      </c>
      <c r="T10" s="99">
        <v>0.7651</v>
      </c>
      <c r="U10" s="99">
        <v>0.7651</v>
      </c>
      <c r="V10" s="99">
        <v>0.7651</v>
      </c>
      <c r="W10" s="99">
        <v>0.7651</v>
      </c>
      <c r="X10" s="91"/>
    </row>
    <row r="11" spans="1:24" ht="12.75">
      <c r="A11" s="101">
        <v>10</v>
      </c>
      <c r="B11" s="102">
        <v>0.8171</v>
      </c>
      <c r="C11" s="102">
        <v>0.8171</v>
      </c>
      <c r="D11" s="102">
        <v>0.8171</v>
      </c>
      <c r="E11" s="102">
        <v>0.8171</v>
      </c>
      <c r="F11" s="102">
        <v>0.8171</v>
      </c>
      <c r="G11" s="102">
        <v>0.8171</v>
      </c>
      <c r="H11" s="102">
        <v>0.8171</v>
      </c>
      <c r="I11" s="102">
        <v>0.816</v>
      </c>
      <c r="J11" s="102">
        <v>0.815</v>
      </c>
      <c r="K11" s="102">
        <v>0.8085</v>
      </c>
      <c r="L11" s="102">
        <v>0.8064</v>
      </c>
      <c r="M11" s="111">
        <f t="shared" si="0"/>
        <v>0.8021897850096092</v>
      </c>
      <c r="N11" s="102">
        <v>0.801</v>
      </c>
      <c r="O11" s="102">
        <v>0.7978</v>
      </c>
      <c r="P11" s="111">
        <f t="shared" si="1"/>
        <v>0.797405482902829</v>
      </c>
      <c r="Q11" s="102">
        <v>0.7956</v>
      </c>
      <c r="R11" s="102">
        <v>0.7956</v>
      </c>
      <c r="S11" s="102">
        <v>0.7956</v>
      </c>
      <c r="T11" s="102">
        <v>0.7956</v>
      </c>
      <c r="U11" s="102">
        <v>0.7956</v>
      </c>
      <c r="V11" s="102">
        <v>0.7956</v>
      </c>
      <c r="W11" s="102">
        <v>0.7956</v>
      </c>
      <c r="X11" s="91"/>
    </row>
    <row r="12" spans="1:24" ht="12.75">
      <c r="A12" s="94">
        <v>11</v>
      </c>
      <c r="B12" s="99">
        <v>0.8434</v>
      </c>
      <c r="C12" s="99">
        <v>0.8434</v>
      </c>
      <c r="D12" s="99">
        <v>0.8434</v>
      </c>
      <c r="E12" s="99">
        <v>0.8434</v>
      </c>
      <c r="F12" s="99">
        <v>0.8434</v>
      </c>
      <c r="G12" s="99">
        <v>0.8434</v>
      </c>
      <c r="H12" s="100">
        <v>0.8434</v>
      </c>
      <c r="I12" s="99">
        <v>0.8424</v>
      </c>
      <c r="J12" s="99">
        <v>0.8415</v>
      </c>
      <c r="K12" s="99">
        <v>0.8356</v>
      </c>
      <c r="L12" s="99">
        <v>0.8337</v>
      </c>
      <c r="M12" s="111">
        <f t="shared" si="0"/>
        <v>0.8298796197309417</v>
      </c>
      <c r="N12" s="99">
        <v>0.8288</v>
      </c>
      <c r="O12" s="99">
        <v>0.8259</v>
      </c>
      <c r="P12" s="111">
        <f t="shared" si="1"/>
        <v>0.8255413480934809</v>
      </c>
      <c r="Q12" s="99">
        <v>0.8239</v>
      </c>
      <c r="R12" s="99">
        <v>0.8239</v>
      </c>
      <c r="S12" s="99">
        <v>0.8239</v>
      </c>
      <c r="T12" s="99">
        <v>0.8239</v>
      </c>
      <c r="U12" s="99">
        <v>0.8239</v>
      </c>
      <c r="V12" s="99">
        <v>0.8239</v>
      </c>
      <c r="W12" s="99">
        <v>0.8239</v>
      </c>
      <c r="X12" s="91"/>
    </row>
    <row r="13" spans="1:24" ht="12.75">
      <c r="A13" s="94">
        <v>12</v>
      </c>
      <c r="B13" s="99">
        <v>0.8675</v>
      </c>
      <c r="C13" s="99">
        <v>0.8675</v>
      </c>
      <c r="D13" s="99">
        <v>0.8675</v>
      </c>
      <c r="E13" s="99">
        <v>0.8675</v>
      </c>
      <c r="F13" s="99">
        <v>0.8675</v>
      </c>
      <c r="G13" s="99">
        <v>0.8675</v>
      </c>
      <c r="H13" s="100">
        <v>0.8675</v>
      </c>
      <c r="I13" s="99">
        <v>0.8666</v>
      </c>
      <c r="J13" s="99">
        <v>0.8658</v>
      </c>
      <c r="K13" s="99">
        <v>0.8605</v>
      </c>
      <c r="L13" s="99">
        <v>0.8588</v>
      </c>
      <c r="M13" s="111">
        <f t="shared" si="0"/>
        <v>0.8553694544522742</v>
      </c>
      <c r="N13" s="99">
        <v>0.8544</v>
      </c>
      <c r="O13" s="99">
        <v>0.8518</v>
      </c>
      <c r="P13" s="111">
        <f t="shared" si="1"/>
        <v>0.8514772132841328</v>
      </c>
      <c r="Q13" s="99">
        <v>0.85</v>
      </c>
      <c r="R13" s="99">
        <v>0.85</v>
      </c>
      <c r="S13" s="99">
        <v>0.85</v>
      </c>
      <c r="T13" s="99">
        <v>0.85</v>
      </c>
      <c r="U13" s="99">
        <v>0.85</v>
      </c>
      <c r="V13" s="99">
        <v>0.85</v>
      </c>
      <c r="W13" s="99">
        <v>0.85</v>
      </c>
      <c r="X13" s="91"/>
    </row>
    <row r="14" spans="1:24" ht="12.75">
      <c r="A14" s="94">
        <v>13</v>
      </c>
      <c r="B14" s="99">
        <v>0.8894</v>
      </c>
      <c r="C14" s="99">
        <v>0.8894</v>
      </c>
      <c r="D14" s="99">
        <v>0.8894</v>
      </c>
      <c r="E14" s="99">
        <v>0.8894</v>
      </c>
      <c r="F14" s="99">
        <v>0.8894</v>
      </c>
      <c r="G14" s="99">
        <v>0.8894</v>
      </c>
      <c r="H14" s="100">
        <v>0.8894</v>
      </c>
      <c r="I14" s="99">
        <v>0.8886</v>
      </c>
      <c r="J14" s="99">
        <v>0.8879</v>
      </c>
      <c r="K14" s="99">
        <v>0.8832</v>
      </c>
      <c r="L14" s="99">
        <v>0.8817</v>
      </c>
      <c r="M14" s="111">
        <f t="shared" si="0"/>
        <v>0.8786592891736067</v>
      </c>
      <c r="N14" s="99">
        <v>0.8778</v>
      </c>
      <c r="O14" s="99">
        <v>0.8755</v>
      </c>
      <c r="P14" s="111">
        <f t="shared" si="1"/>
        <v>0.8752130784747847</v>
      </c>
      <c r="Q14" s="99">
        <v>0.8739</v>
      </c>
      <c r="R14" s="99">
        <v>0.8739</v>
      </c>
      <c r="S14" s="99">
        <v>0.8739</v>
      </c>
      <c r="T14" s="99">
        <v>0.8739</v>
      </c>
      <c r="U14" s="99">
        <v>0.8739</v>
      </c>
      <c r="V14" s="99">
        <v>0.8739</v>
      </c>
      <c r="W14" s="99">
        <v>0.8739</v>
      </c>
      <c r="X14" s="91"/>
    </row>
    <row r="15" spans="1:24" ht="12.75">
      <c r="A15" s="94">
        <v>14</v>
      </c>
      <c r="B15" s="99">
        <v>0.9091</v>
      </c>
      <c r="C15" s="99">
        <v>0.9091</v>
      </c>
      <c r="D15" s="99">
        <v>0.9091</v>
      </c>
      <c r="E15" s="99">
        <v>0.9091</v>
      </c>
      <c r="F15" s="99">
        <v>0.9091</v>
      </c>
      <c r="G15" s="99">
        <v>0.9091</v>
      </c>
      <c r="H15" s="100">
        <v>0.9091</v>
      </c>
      <c r="I15" s="99">
        <v>0.9084</v>
      </c>
      <c r="J15" s="99">
        <v>0.9078</v>
      </c>
      <c r="K15" s="99">
        <v>0.9037</v>
      </c>
      <c r="L15" s="99">
        <v>0.9024</v>
      </c>
      <c r="M15" s="111">
        <f t="shared" si="0"/>
        <v>0.8997491238949391</v>
      </c>
      <c r="N15" s="99">
        <v>0.899</v>
      </c>
      <c r="O15" s="99">
        <v>0.897</v>
      </c>
      <c r="P15" s="111">
        <f t="shared" si="1"/>
        <v>0.8967489436654367</v>
      </c>
      <c r="Q15" s="99">
        <v>0.8956</v>
      </c>
      <c r="R15" s="99">
        <v>0.8956</v>
      </c>
      <c r="S15" s="99">
        <v>0.8956</v>
      </c>
      <c r="T15" s="99">
        <v>0.8956</v>
      </c>
      <c r="U15" s="99">
        <v>0.8956</v>
      </c>
      <c r="V15" s="99">
        <v>0.8956</v>
      </c>
      <c r="W15" s="99">
        <v>0.8956</v>
      </c>
      <c r="X15" s="91"/>
    </row>
    <row r="16" spans="1:24" ht="12.75">
      <c r="A16" s="101">
        <v>15</v>
      </c>
      <c r="B16" s="102">
        <v>0.9266</v>
      </c>
      <c r="C16" s="102">
        <v>0.9266</v>
      </c>
      <c r="D16" s="102">
        <v>0.9266</v>
      </c>
      <c r="E16" s="102">
        <v>0.9266</v>
      </c>
      <c r="F16" s="102">
        <v>0.9266</v>
      </c>
      <c r="G16" s="102">
        <v>0.9266</v>
      </c>
      <c r="H16" s="102">
        <v>0.9266</v>
      </c>
      <c r="I16" s="102">
        <v>0.926</v>
      </c>
      <c r="J16" s="102">
        <v>0.9255</v>
      </c>
      <c r="K16" s="102">
        <v>0.922</v>
      </c>
      <c r="L16" s="102">
        <v>0.9209</v>
      </c>
      <c r="M16" s="111">
        <f t="shared" si="0"/>
        <v>0.9186389586162717</v>
      </c>
      <c r="N16" s="102">
        <v>0.918</v>
      </c>
      <c r="O16" s="102">
        <v>0.9163</v>
      </c>
      <c r="P16" s="111">
        <f t="shared" si="1"/>
        <v>0.9160848088560886</v>
      </c>
      <c r="Q16" s="102">
        <v>0.9151</v>
      </c>
      <c r="R16" s="102">
        <v>0.9151</v>
      </c>
      <c r="S16" s="102">
        <v>0.9151</v>
      </c>
      <c r="T16" s="102">
        <v>0.9151</v>
      </c>
      <c r="U16" s="102">
        <v>0.9151</v>
      </c>
      <c r="V16" s="102">
        <v>0.9151</v>
      </c>
      <c r="W16" s="102">
        <v>0.9151</v>
      </c>
      <c r="X16" s="91"/>
    </row>
    <row r="17" spans="1:24" ht="12.75">
      <c r="A17" s="94">
        <v>16</v>
      </c>
      <c r="B17" s="99">
        <v>0.9419</v>
      </c>
      <c r="C17" s="99">
        <v>0.9419</v>
      </c>
      <c r="D17" s="99">
        <v>0.9419</v>
      </c>
      <c r="E17" s="99">
        <v>0.9419</v>
      </c>
      <c r="F17" s="99">
        <v>0.9419</v>
      </c>
      <c r="G17" s="99">
        <v>0.9419</v>
      </c>
      <c r="H17" s="100">
        <v>0.9419</v>
      </c>
      <c r="I17" s="99">
        <v>0.9414</v>
      </c>
      <c r="J17" s="99">
        <v>0.941</v>
      </c>
      <c r="K17" s="99">
        <v>0.9381</v>
      </c>
      <c r="L17" s="99">
        <v>0.9372</v>
      </c>
      <c r="M17" s="111">
        <f t="shared" si="0"/>
        <v>0.9353287933376041</v>
      </c>
      <c r="N17" s="99">
        <v>0.9348</v>
      </c>
      <c r="O17" s="99">
        <v>0.9334</v>
      </c>
      <c r="P17" s="111">
        <f t="shared" si="1"/>
        <v>0.9332206740467405</v>
      </c>
      <c r="Q17" s="99">
        <v>0.9324</v>
      </c>
      <c r="R17" s="99">
        <v>0.9324</v>
      </c>
      <c r="S17" s="99">
        <v>0.9324</v>
      </c>
      <c r="T17" s="99">
        <v>0.9324</v>
      </c>
      <c r="U17" s="99">
        <v>0.9324</v>
      </c>
      <c r="V17" s="99">
        <v>0.9324</v>
      </c>
      <c r="W17" s="99">
        <v>0.9324</v>
      </c>
      <c r="X17" s="91"/>
    </row>
    <row r="18" spans="1:24" ht="12.75">
      <c r="A18" s="94">
        <v>17</v>
      </c>
      <c r="B18" s="99">
        <v>0.955</v>
      </c>
      <c r="C18" s="99">
        <v>0.955</v>
      </c>
      <c r="D18" s="99">
        <v>0.955</v>
      </c>
      <c r="E18" s="99">
        <v>0.955</v>
      </c>
      <c r="F18" s="99">
        <v>0.955</v>
      </c>
      <c r="G18" s="99">
        <v>0.955</v>
      </c>
      <c r="H18" s="100">
        <v>0.955</v>
      </c>
      <c r="I18" s="99">
        <v>0.9546</v>
      </c>
      <c r="J18" s="99">
        <v>0.9543</v>
      </c>
      <c r="K18" s="99">
        <v>0.952</v>
      </c>
      <c r="L18" s="99">
        <v>0.9513</v>
      </c>
      <c r="M18" s="111">
        <f t="shared" si="0"/>
        <v>0.9498186280589366</v>
      </c>
      <c r="N18" s="99">
        <v>0.9494</v>
      </c>
      <c r="O18" s="99">
        <v>0.9483</v>
      </c>
      <c r="P18" s="111">
        <f t="shared" si="1"/>
        <v>0.9481565392373924</v>
      </c>
      <c r="Q18" s="99">
        <v>0.9475</v>
      </c>
      <c r="R18" s="99">
        <v>0.9475</v>
      </c>
      <c r="S18" s="99">
        <v>0.9475</v>
      </c>
      <c r="T18" s="99">
        <v>0.9475</v>
      </c>
      <c r="U18" s="99">
        <v>0.9475</v>
      </c>
      <c r="V18" s="99">
        <v>0.9475</v>
      </c>
      <c r="W18" s="99">
        <v>0.9475</v>
      </c>
      <c r="X18" s="91"/>
    </row>
    <row r="19" spans="1:24" ht="12.75">
      <c r="A19" s="94">
        <v>18</v>
      </c>
      <c r="B19" s="99">
        <v>0.967</v>
      </c>
      <c r="C19" s="99">
        <v>0.967</v>
      </c>
      <c r="D19" s="99">
        <v>0.967</v>
      </c>
      <c r="E19" s="99">
        <v>0.967</v>
      </c>
      <c r="F19" s="99">
        <v>0.967</v>
      </c>
      <c r="G19" s="99">
        <v>0.967</v>
      </c>
      <c r="H19" s="100">
        <v>0.967</v>
      </c>
      <c r="I19" s="99">
        <v>0.9667</v>
      </c>
      <c r="J19" s="99">
        <v>0.9665</v>
      </c>
      <c r="K19" s="99">
        <v>0.9648</v>
      </c>
      <c r="L19" s="99">
        <v>0.9643</v>
      </c>
      <c r="M19" s="111">
        <f t="shared" si="0"/>
        <v>0.9632084627802691</v>
      </c>
      <c r="N19" s="99">
        <v>0.9629</v>
      </c>
      <c r="O19" s="99">
        <v>0.9621</v>
      </c>
      <c r="P19" s="111">
        <f t="shared" si="1"/>
        <v>0.9619924044280442</v>
      </c>
      <c r="Q19" s="99">
        <v>0.9615</v>
      </c>
      <c r="R19" s="99">
        <v>0.9615</v>
      </c>
      <c r="S19" s="99">
        <v>0.9615</v>
      </c>
      <c r="T19" s="99">
        <v>0.9615</v>
      </c>
      <c r="U19" s="99">
        <v>0.9615</v>
      </c>
      <c r="V19" s="99">
        <v>0.9615</v>
      </c>
      <c r="W19" s="99">
        <v>0.9615</v>
      </c>
      <c r="X19" s="91"/>
    </row>
    <row r="20" spans="1:24" ht="12.75">
      <c r="A20" s="94">
        <v>19</v>
      </c>
      <c r="B20" s="99">
        <v>0.979</v>
      </c>
      <c r="C20" s="99">
        <v>0.979</v>
      </c>
      <c r="D20" s="99">
        <v>0.979</v>
      </c>
      <c r="E20" s="99">
        <v>0.979</v>
      </c>
      <c r="F20" s="99">
        <v>0.979</v>
      </c>
      <c r="G20" s="99">
        <v>0.979</v>
      </c>
      <c r="H20" s="100">
        <v>0.979</v>
      </c>
      <c r="I20" s="99">
        <v>0.9788</v>
      </c>
      <c r="J20" s="99">
        <v>0.9787</v>
      </c>
      <c r="K20" s="99">
        <v>0.9776</v>
      </c>
      <c r="L20" s="99">
        <v>0.9773</v>
      </c>
      <c r="M20" s="111">
        <f t="shared" si="0"/>
        <v>0.9765982975016015</v>
      </c>
      <c r="N20" s="99">
        <v>0.9764</v>
      </c>
      <c r="O20" s="99">
        <v>0.9759</v>
      </c>
      <c r="P20" s="111">
        <f t="shared" si="1"/>
        <v>0.9758282696186962</v>
      </c>
      <c r="Q20" s="99">
        <v>0.9755</v>
      </c>
      <c r="R20" s="99">
        <v>0.9755</v>
      </c>
      <c r="S20" s="99">
        <v>0.9755</v>
      </c>
      <c r="T20" s="99">
        <v>0.9755</v>
      </c>
      <c r="U20" s="99">
        <v>0.9755</v>
      </c>
      <c r="V20" s="99">
        <v>0.9755</v>
      </c>
      <c r="W20" s="99">
        <v>0.9755</v>
      </c>
      <c r="X20" s="91"/>
    </row>
    <row r="21" spans="1:24" ht="12.75">
      <c r="A21" s="101">
        <v>20</v>
      </c>
      <c r="B21" s="102">
        <v>0.9893</v>
      </c>
      <c r="C21" s="102">
        <v>0.9893</v>
      </c>
      <c r="D21" s="102">
        <v>0.9893</v>
      </c>
      <c r="E21" s="102">
        <v>0.9893</v>
      </c>
      <c r="F21" s="102">
        <v>0.9893</v>
      </c>
      <c r="G21" s="102">
        <v>0.9893</v>
      </c>
      <c r="H21" s="102">
        <v>0.9893</v>
      </c>
      <c r="I21" s="102">
        <v>0.9892</v>
      </c>
      <c r="J21" s="102">
        <v>0.9891</v>
      </c>
      <c r="K21" s="102">
        <v>0.9886</v>
      </c>
      <c r="L21" s="102">
        <v>0.9884</v>
      </c>
      <c r="M21" s="111">
        <f t="shared" si="0"/>
        <v>0.9880101652786675</v>
      </c>
      <c r="N21" s="102">
        <v>0.9879</v>
      </c>
      <c r="O21" s="102">
        <v>0.9877</v>
      </c>
      <c r="P21" s="111">
        <f t="shared" si="1"/>
        <v>0.9876641348093481</v>
      </c>
      <c r="Q21" s="102">
        <v>0.9875</v>
      </c>
      <c r="R21" s="102">
        <v>0.9875</v>
      </c>
      <c r="S21" s="102">
        <v>0.9875</v>
      </c>
      <c r="T21" s="102">
        <v>0.9875</v>
      </c>
      <c r="U21" s="102">
        <v>0.9875</v>
      </c>
      <c r="V21" s="102">
        <v>0.9875</v>
      </c>
      <c r="W21" s="102">
        <v>0.9875</v>
      </c>
      <c r="X21" s="91"/>
    </row>
    <row r="22" spans="1:24" ht="12.75">
      <c r="A22" s="94">
        <v>21</v>
      </c>
      <c r="B22" s="99">
        <v>0.9961</v>
      </c>
      <c r="C22" s="99">
        <v>0.9961</v>
      </c>
      <c r="D22" s="99">
        <v>0.9961</v>
      </c>
      <c r="E22" s="99">
        <v>0.9961</v>
      </c>
      <c r="F22" s="99">
        <v>0.9961</v>
      </c>
      <c r="G22" s="99">
        <v>0.9961</v>
      </c>
      <c r="H22" s="100">
        <v>0.9961</v>
      </c>
      <c r="I22" s="99">
        <v>0.9961</v>
      </c>
      <c r="J22" s="99">
        <v>0.9961</v>
      </c>
      <c r="K22" s="99">
        <v>0.9959</v>
      </c>
      <c r="L22" s="99">
        <v>0.9958</v>
      </c>
      <c r="M22" s="111">
        <f t="shared" si="0"/>
        <v>0.9957220330557335</v>
      </c>
      <c r="N22" s="99">
        <v>0.9957</v>
      </c>
      <c r="O22" s="99">
        <v>0.9956</v>
      </c>
      <c r="P22" s="111">
        <f t="shared" si="1"/>
        <v>0.9955820674046741</v>
      </c>
      <c r="Q22" s="99">
        <v>0.9955</v>
      </c>
      <c r="R22" s="99">
        <v>0.9955</v>
      </c>
      <c r="S22" s="99">
        <v>0.9955</v>
      </c>
      <c r="T22" s="99">
        <v>0.9955</v>
      </c>
      <c r="U22" s="99">
        <v>0.9955</v>
      </c>
      <c r="V22" s="99">
        <v>0.9955</v>
      </c>
      <c r="W22" s="99">
        <v>0.9955</v>
      </c>
      <c r="X22" s="91"/>
    </row>
    <row r="23" spans="1:24" ht="12.75">
      <c r="A23" s="94">
        <v>22</v>
      </c>
      <c r="B23" s="99">
        <v>0.9996</v>
      </c>
      <c r="C23" s="99">
        <v>0.9996</v>
      </c>
      <c r="D23" s="99">
        <v>0.9996</v>
      </c>
      <c r="E23" s="99">
        <v>0.9996</v>
      </c>
      <c r="F23" s="99">
        <v>0.9996</v>
      </c>
      <c r="G23" s="99">
        <v>0.9996</v>
      </c>
      <c r="H23" s="100">
        <v>0.9996</v>
      </c>
      <c r="I23" s="99">
        <v>0.9996</v>
      </c>
      <c r="J23" s="99">
        <v>0.9996</v>
      </c>
      <c r="K23" s="99">
        <v>0.9995</v>
      </c>
      <c r="L23" s="99">
        <v>0.9995</v>
      </c>
      <c r="M23" s="111">
        <f t="shared" si="0"/>
        <v>0.9995</v>
      </c>
      <c r="N23" s="99">
        <v>0.9995</v>
      </c>
      <c r="O23" s="99">
        <v>0.9995</v>
      </c>
      <c r="P23" s="111">
        <f t="shared" si="1"/>
        <v>0.9995</v>
      </c>
      <c r="Q23" s="99">
        <v>0.9995</v>
      </c>
      <c r="R23" s="99">
        <v>0.9995</v>
      </c>
      <c r="S23" s="99">
        <v>0.9995</v>
      </c>
      <c r="T23" s="99">
        <v>0.9995</v>
      </c>
      <c r="U23" s="99">
        <v>0.9995</v>
      </c>
      <c r="V23" s="99">
        <v>0.9995</v>
      </c>
      <c r="W23" s="99">
        <v>0.9995</v>
      </c>
      <c r="X23" s="91"/>
    </row>
    <row r="24" spans="1:24" ht="12.75">
      <c r="A24" s="94">
        <v>23</v>
      </c>
      <c r="B24" s="99">
        <v>1</v>
      </c>
      <c r="C24" s="99">
        <v>1</v>
      </c>
      <c r="D24" s="99">
        <v>1</v>
      </c>
      <c r="E24" s="99">
        <v>1</v>
      </c>
      <c r="F24" s="99">
        <v>1</v>
      </c>
      <c r="G24" s="99">
        <v>1</v>
      </c>
      <c r="H24" s="100">
        <v>1</v>
      </c>
      <c r="I24" s="99">
        <v>1</v>
      </c>
      <c r="J24" s="99">
        <v>1</v>
      </c>
      <c r="K24" s="99">
        <v>1</v>
      </c>
      <c r="L24" s="99">
        <v>1</v>
      </c>
      <c r="M24" s="111">
        <f t="shared" si="0"/>
        <v>1</v>
      </c>
      <c r="N24" s="99">
        <v>1</v>
      </c>
      <c r="O24" s="99">
        <v>1</v>
      </c>
      <c r="P24" s="111">
        <f t="shared" si="1"/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9">
        <v>1</v>
      </c>
      <c r="W24" s="99">
        <v>1</v>
      </c>
      <c r="X24" s="91"/>
    </row>
    <row r="25" spans="1:24" ht="12.75">
      <c r="A25" s="94">
        <v>24</v>
      </c>
      <c r="B25" s="99">
        <v>1</v>
      </c>
      <c r="C25" s="99">
        <v>1</v>
      </c>
      <c r="D25" s="99">
        <v>1</v>
      </c>
      <c r="E25" s="99">
        <v>1</v>
      </c>
      <c r="F25" s="99">
        <v>1</v>
      </c>
      <c r="G25" s="99">
        <v>1</v>
      </c>
      <c r="H25" s="100">
        <v>1</v>
      </c>
      <c r="I25" s="99">
        <v>1</v>
      </c>
      <c r="J25" s="99">
        <v>1</v>
      </c>
      <c r="K25" s="99">
        <v>1</v>
      </c>
      <c r="L25" s="99">
        <v>1</v>
      </c>
      <c r="M25" s="111">
        <f t="shared" si="0"/>
        <v>1</v>
      </c>
      <c r="N25" s="99">
        <v>1</v>
      </c>
      <c r="O25" s="99">
        <v>1</v>
      </c>
      <c r="P25" s="111">
        <f t="shared" si="1"/>
        <v>1</v>
      </c>
      <c r="Q25" s="99">
        <v>1</v>
      </c>
      <c r="R25" s="99">
        <v>1</v>
      </c>
      <c r="S25" s="99">
        <v>1</v>
      </c>
      <c r="T25" s="99">
        <v>1</v>
      </c>
      <c r="U25" s="99">
        <v>1</v>
      </c>
      <c r="V25" s="99">
        <v>1</v>
      </c>
      <c r="W25" s="99">
        <v>1</v>
      </c>
      <c r="X25" s="91"/>
    </row>
    <row r="26" spans="1:24" ht="12.75">
      <c r="A26" s="101">
        <v>25</v>
      </c>
      <c r="B26" s="102">
        <v>1</v>
      </c>
      <c r="C26" s="102">
        <v>1</v>
      </c>
      <c r="D26" s="102">
        <v>1</v>
      </c>
      <c r="E26" s="102">
        <v>1</v>
      </c>
      <c r="F26" s="102">
        <v>1</v>
      </c>
      <c r="G26" s="102">
        <v>1</v>
      </c>
      <c r="H26" s="102">
        <v>1</v>
      </c>
      <c r="I26" s="102">
        <v>1</v>
      </c>
      <c r="J26" s="102">
        <v>1</v>
      </c>
      <c r="K26" s="102">
        <v>1</v>
      </c>
      <c r="L26" s="102">
        <v>1</v>
      </c>
      <c r="M26" s="111">
        <f t="shared" si="0"/>
        <v>1</v>
      </c>
      <c r="N26" s="102">
        <v>1</v>
      </c>
      <c r="O26" s="102">
        <v>1</v>
      </c>
      <c r="P26" s="111">
        <f t="shared" si="1"/>
        <v>1</v>
      </c>
      <c r="Q26" s="102">
        <v>1</v>
      </c>
      <c r="R26" s="102">
        <v>1</v>
      </c>
      <c r="S26" s="102">
        <v>1</v>
      </c>
      <c r="T26" s="102">
        <v>1</v>
      </c>
      <c r="U26" s="102">
        <v>1</v>
      </c>
      <c r="V26" s="102">
        <v>1</v>
      </c>
      <c r="W26" s="102">
        <v>1</v>
      </c>
      <c r="X26" s="91"/>
    </row>
    <row r="27" spans="1:24" ht="12.75">
      <c r="A27" s="94">
        <v>26</v>
      </c>
      <c r="B27" s="99">
        <v>1</v>
      </c>
      <c r="C27" s="99">
        <v>1</v>
      </c>
      <c r="D27" s="99">
        <v>1</v>
      </c>
      <c r="E27" s="99">
        <v>1</v>
      </c>
      <c r="F27" s="99">
        <v>1</v>
      </c>
      <c r="G27" s="99">
        <v>1</v>
      </c>
      <c r="H27" s="100">
        <v>1</v>
      </c>
      <c r="I27" s="99">
        <v>1</v>
      </c>
      <c r="J27" s="99">
        <v>1</v>
      </c>
      <c r="K27" s="99">
        <v>1</v>
      </c>
      <c r="L27" s="99">
        <v>1</v>
      </c>
      <c r="M27" s="111">
        <f t="shared" si="0"/>
        <v>1</v>
      </c>
      <c r="N27" s="99">
        <v>1</v>
      </c>
      <c r="O27" s="99">
        <v>1</v>
      </c>
      <c r="P27" s="111">
        <f t="shared" si="1"/>
        <v>1</v>
      </c>
      <c r="Q27" s="99">
        <v>1</v>
      </c>
      <c r="R27" s="99">
        <v>1</v>
      </c>
      <c r="S27" s="99">
        <v>1</v>
      </c>
      <c r="T27" s="99">
        <v>1</v>
      </c>
      <c r="U27" s="99">
        <v>1</v>
      </c>
      <c r="V27" s="99">
        <v>1</v>
      </c>
      <c r="W27" s="99">
        <v>1</v>
      </c>
      <c r="X27" s="91"/>
    </row>
    <row r="28" spans="1:24" ht="12.75">
      <c r="A28" s="94">
        <v>27</v>
      </c>
      <c r="B28" s="99">
        <v>1</v>
      </c>
      <c r="C28" s="99">
        <v>1</v>
      </c>
      <c r="D28" s="99">
        <v>1</v>
      </c>
      <c r="E28" s="99">
        <v>1</v>
      </c>
      <c r="F28" s="99">
        <v>1</v>
      </c>
      <c r="G28" s="99">
        <v>1</v>
      </c>
      <c r="H28" s="100">
        <v>1</v>
      </c>
      <c r="I28" s="99">
        <v>1</v>
      </c>
      <c r="J28" s="99">
        <v>1</v>
      </c>
      <c r="K28" s="99">
        <v>1</v>
      </c>
      <c r="L28" s="99">
        <v>1</v>
      </c>
      <c r="M28" s="111">
        <f t="shared" si="0"/>
        <v>1</v>
      </c>
      <c r="N28" s="99">
        <v>1</v>
      </c>
      <c r="O28" s="99">
        <v>1</v>
      </c>
      <c r="P28" s="111">
        <f t="shared" si="1"/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9">
        <v>1</v>
      </c>
      <c r="W28" s="99">
        <v>1</v>
      </c>
      <c r="X28" s="91"/>
    </row>
    <row r="29" spans="1:24" ht="12.75">
      <c r="A29" s="94">
        <v>28</v>
      </c>
      <c r="B29" s="99">
        <v>0.9999</v>
      </c>
      <c r="C29" s="99">
        <v>0.9999</v>
      </c>
      <c r="D29" s="99">
        <v>0.9999</v>
      </c>
      <c r="E29" s="99">
        <v>0.9999</v>
      </c>
      <c r="F29" s="99">
        <v>0.9999</v>
      </c>
      <c r="G29" s="99">
        <v>0.9999</v>
      </c>
      <c r="H29" s="100">
        <v>1</v>
      </c>
      <c r="I29" s="99">
        <v>1</v>
      </c>
      <c r="J29" s="99">
        <v>1</v>
      </c>
      <c r="K29" s="99">
        <v>1</v>
      </c>
      <c r="L29" s="99">
        <v>1</v>
      </c>
      <c r="M29" s="111">
        <f t="shared" si="0"/>
        <v>1</v>
      </c>
      <c r="N29" s="99">
        <v>1</v>
      </c>
      <c r="O29" s="99">
        <v>1</v>
      </c>
      <c r="P29" s="111">
        <f t="shared" si="1"/>
        <v>1</v>
      </c>
      <c r="Q29" s="99">
        <v>1</v>
      </c>
      <c r="R29" s="99">
        <v>1</v>
      </c>
      <c r="S29" s="99">
        <v>1</v>
      </c>
      <c r="T29" s="99">
        <v>1</v>
      </c>
      <c r="U29" s="99">
        <v>1</v>
      </c>
      <c r="V29" s="99">
        <v>1</v>
      </c>
      <c r="W29" s="99">
        <v>1</v>
      </c>
      <c r="X29" s="91"/>
    </row>
    <row r="30" spans="1:24" ht="12.75">
      <c r="A30" s="94">
        <v>29</v>
      </c>
      <c r="B30" s="99">
        <v>0.9991</v>
      </c>
      <c r="C30" s="99">
        <v>0.9991</v>
      </c>
      <c r="D30" s="99">
        <v>0.9991</v>
      </c>
      <c r="E30" s="99">
        <v>0.9991</v>
      </c>
      <c r="F30" s="99">
        <v>0.9991</v>
      </c>
      <c r="G30" s="99">
        <v>0.9991</v>
      </c>
      <c r="H30" s="100">
        <v>0.9998</v>
      </c>
      <c r="I30" s="99">
        <v>1</v>
      </c>
      <c r="J30" s="99">
        <v>1</v>
      </c>
      <c r="K30" s="99">
        <v>1</v>
      </c>
      <c r="L30" s="99">
        <v>1</v>
      </c>
      <c r="M30" s="111">
        <f t="shared" si="0"/>
        <v>1</v>
      </c>
      <c r="N30" s="99">
        <v>1</v>
      </c>
      <c r="O30" s="99">
        <v>1</v>
      </c>
      <c r="P30" s="111">
        <f t="shared" si="1"/>
        <v>1</v>
      </c>
      <c r="Q30" s="99">
        <v>1</v>
      </c>
      <c r="R30" s="99">
        <v>1</v>
      </c>
      <c r="S30" s="99">
        <v>1</v>
      </c>
      <c r="T30" s="99">
        <v>1</v>
      </c>
      <c r="U30" s="99">
        <v>1</v>
      </c>
      <c r="V30" s="99">
        <v>1</v>
      </c>
      <c r="W30" s="99">
        <v>1</v>
      </c>
      <c r="X30" s="91"/>
    </row>
    <row r="31" spans="1:24" ht="12.75">
      <c r="A31" s="101">
        <v>30</v>
      </c>
      <c r="B31" s="102">
        <v>0.9975</v>
      </c>
      <c r="C31" s="102">
        <v>0.9975</v>
      </c>
      <c r="D31" s="102">
        <v>0.9975</v>
      </c>
      <c r="E31" s="102">
        <v>0.9975</v>
      </c>
      <c r="F31" s="102">
        <v>0.9975</v>
      </c>
      <c r="G31" s="102">
        <v>0.9975</v>
      </c>
      <c r="H31" s="102">
        <v>0.9989</v>
      </c>
      <c r="I31" s="102">
        <v>0.9999</v>
      </c>
      <c r="J31" s="102">
        <v>1</v>
      </c>
      <c r="K31" s="102">
        <v>1</v>
      </c>
      <c r="L31" s="102">
        <v>1</v>
      </c>
      <c r="M31" s="111">
        <f t="shared" si="0"/>
        <v>1</v>
      </c>
      <c r="N31" s="102">
        <v>1</v>
      </c>
      <c r="O31" s="102">
        <v>1</v>
      </c>
      <c r="P31" s="111">
        <f t="shared" si="1"/>
        <v>1</v>
      </c>
      <c r="Q31" s="102">
        <v>1</v>
      </c>
      <c r="R31" s="102">
        <v>1</v>
      </c>
      <c r="S31" s="102">
        <v>1</v>
      </c>
      <c r="T31" s="102">
        <v>1</v>
      </c>
      <c r="U31" s="102">
        <v>1</v>
      </c>
      <c r="V31" s="102">
        <v>1</v>
      </c>
      <c r="W31" s="102">
        <v>1</v>
      </c>
      <c r="X31" s="91"/>
    </row>
    <row r="32" spans="1:24" ht="12.75">
      <c r="A32" s="94">
        <v>31</v>
      </c>
      <c r="B32" s="99">
        <v>0.9952</v>
      </c>
      <c r="C32" s="99">
        <v>0.9952</v>
      </c>
      <c r="D32" s="99">
        <v>0.9952</v>
      </c>
      <c r="E32" s="99">
        <v>0.9952</v>
      </c>
      <c r="F32" s="99">
        <v>0.9952</v>
      </c>
      <c r="G32" s="99">
        <v>0.9952</v>
      </c>
      <c r="H32" s="100">
        <v>0.9972</v>
      </c>
      <c r="I32" s="99">
        <v>0.999</v>
      </c>
      <c r="J32" s="99">
        <v>0.9994</v>
      </c>
      <c r="K32" s="99">
        <v>1</v>
      </c>
      <c r="L32" s="99">
        <v>1</v>
      </c>
      <c r="M32" s="111">
        <f t="shared" si="0"/>
        <v>1</v>
      </c>
      <c r="N32" s="99">
        <v>1</v>
      </c>
      <c r="O32" s="99">
        <v>1</v>
      </c>
      <c r="P32" s="111">
        <f t="shared" si="1"/>
        <v>1</v>
      </c>
      <c r="Q32" s="99">
        <v>1</v>
      </c>
      <c r="R32" s="99">
        <v>1</v>
      </c>
      <c r="S32" s="99">
        <v>1</v>
      </c>
      <c r="T32" s="99">
        <v>1</v>
      </c>
      <c r="U32" s="99">
        <v>1</v>
      </c>
      <c r="V32" s="99">
        <v>1</v>
      </c>
      <c r="W32" s="99">
        <v>1</v>
      </c>
      <c r="X32" s="91"/>
    </row>
    <row r="33" spans="1:24" ht="12.75">
      <c r="A33" s="94">
        <v>32</v>
      </c>
      <c r="B33" s="99">
        <v>0.9922</v>
      </c>
      <c r="C33" s="99">
        <v>0.9922</v>
      </c>
      <c r="D33" s="99">
        <v>0.9922</v>
      </c>
      <c r="E33" s="99">
        <v>0.9922</v>
      </c>
      <c r="F33" s="99">
        <v>0.9922</v>
      </c>
      <c r="G33" s="99">
        <v>0.9922</v>
      </c>
      <c r="H33" s="100">
        <v>0.9947</v>
      </c>
      <c r="I33" s="99">
        <v>0.9972</v>
      </c>
      <c r="J33" s="99">
        <v>0.9979</v>
      </c>
      <c r="K33" s="99">
        <v>0.9995</v>
      </c>
      <c r="L33" s="99">
        <v>0.9998</v>
      </c>
      <c r="M33" s="111">
        <f t="shared" si="0"/>
        <v>0.999955933888533</v>
      </c>
      <c r="N33" s="99">
        <v>1</v>
      </c>
      <c r="O33" s="99">
        <v>1</v>
      </c>
      <c r="P33" s="111">
        <f t="shared" si="1"/>
        <v>1</v>
      </c>
      <c r="Q33" s="99">
        <v>1</v>
      </c>
      <c r="R33" s="99">
        <v>1</v>
      </c>
      <c r="S33" s="99">
        <v>1</v>
      </c>
      <c r="T33" s="99">
        <v>1</v>
      </c>
      <c r="U33" s="99">
        <v>1</v>
      </c>
      <c r="V33" s="99">
        <v>1</v>
      </c>
      <c r="W33" s="99">
        <v>1</v>
      </c>
      <c r="X33" s="91"/>
    </row>
    <row r="34" spans="1:24" ht="12.75">
      <c r="A34" s="94">
        <v>33</v>
      </c>
      <c r="B34" s="99">
        <v>0.9885</v>
      </c>
      <c r="C34" s="99">
        <v>0.9885</v>
      </c>
      <c r="D34" s="99">
        <v>0.9885</v>
      </c>
      <c r="E34" s="99">
        <v>0.9885</v>
      </c>
      <c r="F34" s="99">
        <v>0.9885</v>
      </c>
      <c r="G34" s="99">
        <v>0.9885</v>
      </c>
      <c r="H34" s="100">
        <v>0.9913</v>
      </c>
      <c r="I34" s="99">
        <v>0.9945</v>
      </c>
      <c r="J34" s="99">
        <v>0.9955</v>
      </c>
      <c r="K34" s="99">
        <v>0.998</v>
      </c>
      <c r="L34" s="99">
        <v>0.9984</v>
      </c>
      <c r="M34" s="111">
        <f t="shared" si="0"/>
        <v>0.999335603331198</v>
      </c>
      <c r="N34" s="99">
        <v>0.9996</v>
      </c>
      <c r="O34" s="99">
        <v>1</v>
      </c>
      <c r="P34" s="111">
        <f t="shared" si="1"/>
        <v>1</v>
      </c>
      <c r="Q34" s="99">
        <v>1</v>
      </c>
      <c r="R34" s="99">
        <v>1</v>
      </c>
      <c r="S34" s="99">
        <v>1</v>
      </c>
      <c r="T34" s="99">
        <v>1</v>
      </c>
      <c r="U34" s="99">
        <v>1</v>
      </c>
      <c r="V34" s="99">
        <v>1</v>
      </c>
      <c r="W34" s="99">
        <v>1</v>
      </c>
      <c r="X34" s="91"/>
    </row>
    <row r="35" spans="1:24" ht="12.75">
      <c r="A35" s="94">
        <v>34</v>
      </c>
      <c r="B35" s="99">
        <v>0.984</v>
      </c>
      <c r="C35" s="99">
        <v>0.984</v>
      </c>
      <c r="D35" s="99">
        <v>0.984</v>
      </c>
      <c r="E35" s="99">
        <v>0.984</v>
      </c>
      <c r="F35" s="99">
        <v>0.984</v>
      </c>
      <c r="G35" s="99">
        <v>0.984</v>
      </c>
      <c r="H35" s="100">
        <v>0.9872</v>
      </c>
      <c r="I35" s="99">
        <v>0.9909</v>
      </c>
      <c r="J35" s="99">
        <v>0.9921</v>
      </c>
      <c r="K35" s="99">
        <v>0.9953</v>
      </c>
      <c r="L35" s="99">
        <v>0.996</v>
      </c>
      <c r="M35" s="111">
        <f t="shared" si="0"/>
        <v>0.9975593388853299</v>
      </c>
      <c r="N35" s="99">
        <v>0.998</v>
      </c>
      <c r="O35" s="99">
        <v>0.9995</v>
      </c>
      <c r="P35" s="111">
        <f t="shared" si="1"/>
        <v>0.9995896629766298</v>
      </c>
      <c r="Q35" s="99">
        <v>1</v>
      </c>
      <c r="R35" s="99">
        <v>1</v>
      </c>
      <c r="S35" s="99">
        <v>1</v>
      </c>
      <c r="T35" s="99">
        <v>1</v>
      </c>
      <c r="U35" s="99">
        <v>1</v>
      </c>
      <c r="V35" s="99">
        <v>1</v>
      </c>
      <c r="W35" s="99">
        <v>1</v>
      </c>
      <c r="X35" s="91"/>
    </row>
    <row r="36" spans="1:24" ht="12.75">
      <c r="A36" s="101">
        <v>35</v>
      </c>
      <c r="B36" s="102">
        <v>0.9788</v>
      </c>
      <c r="C36" s="102">
        <v>0.9788</v>
      </c>
      <c r="D36" s="102">
        <v>0.9788</v>
      </c>
      <c r="E36" s="102">
        <v>0.9788</v>
      </c>
      <c r="F36" s="102">
        <v>0.9788</v>
      </c>
      <c r="G36" s="102">
        <v>0.9788</v>
      </c>
      <c r="H36" s="102">
        <v>0.9822</v>
      </c>
      <c r="I36" s="102">
        <v>0.9864</v>
      </c>
      <c r="J36" s="102">
        <v>0.9877</v>
      </c>
      <c r="K36" s="102">
        <v>0.9915</v>
      </c>
      <c r="L36" s="102">
        <v>0.9925</v>
      </c>
      <c r="M36" s="111">
        <f t="shared" si="0"/>
        <v>0.9946051074951954</v>
      </c>
      <c r="N36" s="102">
        <v>0.9952</v>
      </c>
      <c r="O36" s="102">
        <v>0.9976</v>
      </c>
      <c r="P36" s="111">
        <f t="shared" si="1"/>
        <v>0.9980303822878229</v>
      </c>
      <c r="Q36" s="102">
        <v>1</v>
      </c>
      <c r="R36" s="102">
        <v>1</v>
      </c>
      <c r="S36" s="102">
        <v>1</v>
      </c>
      <c r="T36" s="102">
        <v>1</v>
      </c>
      <c r="U36" s="102">
        <v>1</v>
      </c>
      <c r="V36" s="102">
        <v>1</v>
      </c>
      <c r="W36" s="102">
        <v>1</v>
      </c>
      <c r="X36" s="91"/>
    </row>
    <row r="37" spans="1:24" ht="12.75">
      <c r="A37" s="94">
        <v>36</v>
      </c>
      <c r="B37" s="99">
        <v>0.9729</v>
      </c>
      <c r="C37" s="99">
        <v>0.9729</v>
      </c>
      <c r="D37" s="99">
        <v>0.9729</v>
      </c>
      <c r="E37" s="99">
        <v>0.9729</v>
      </c>
      <c r="F37" s="99">
        <v>0.9729</v>
      </c>
      <c r="G37" s="99">
        <v>0.9729</v>
      </c>
      <c r="H37" s="100">
        <v>0.9765</v>
      </c>
      <c r="I37" s="99">
        <v>0.981</v>
      </c>
      <c r="J37" s="99">
        <v>0.9824</v>
      </c>
      <c r="K37" s="99">
        <v>0.9867</v>
      </c>
      <c r="L37" s="99">
        <v>0.9878</v>
      </c>
      <c r="M37" s="111">
        <f t="shared" si="0"/>
        <v>0.9902949422165278</v>
      </c>
      <c r="N37" s="99">
        <v>0.991</v>
      </c>
      <c r="O37" s="99">
        <v>0.9943</v>
      </c>
      <c r="P37" s="111">
        <f t="shared" si="1"/>
        <v>0.9951428319803197</v>
      </c>
      <c r="Q37" s="99">
        <v>0.999</v>
      </c>
      <c r="R37" s="99">
        <v>0.999</v>
      </c>
      <c r="S37" s="99">
        <v>0.999</v>
      </c>
      <c r="T37" s="99">
        <v>0.999</v>
      </c>
      <c r="U37" s="99">
        <v>0.999</v>
      </c>
      <c r="V37" s="99">
        <v>0.999</v>
      </c>
      <c r="W37" s="99">
        <v>0.9989975</v>
      </c>
      <c r="X37" s="91"/>
    </row>
    <row r="38" spans="1:24" ht="12.75">
      <c r="A38" s="94">
        <v>37</v>
      </c>
      <c r="B38" s="99">
        <v>0.9662</v>
      </c>
      <c r="C38" s="99">
        <v>0.9662</v>
      </c>
      <c r="D38" s="99">
        <v>0.9662</v>
      </c>
      <c r="E38" s="99">
        <v>0.9662</v>
      </c>
      <c r="F38" s="99">
        <v>0.9662</v>
      </c>
      <c r="G38" s="99">
        <v>0.9662</v>
      </c>
      <c r="H38" s="100">
        <v>0.9699</v>
      </c>
      <c r="I38" s="99">
        <v>0.9746</v>
      </c>
      <c r="J38" s="99">
        <v>0.9761</v>
      </c>
      <c r="K38" s="99">
        <v>0.9808</v>
      </c>
      <c r="L38" s="99">
        <v>0.982</v>
      </c>
      <c r="M38" s="111">
        <f t="shared" si="0"/>
        <v>0.9848068099935938</v>
      </c>
      <c r="N38" s="99">
        <v>0.9856</v>
      </c>
      <c r="O38" s="99">
        <v>0.9895</v>
      </c>
      <c r="P38" s="111">
        <f t="shared" si="1"/>
        <v>0.990665618696187</v>
      </c>
      <c r="Q38" s="99">
        <v>0.996</v>
      </c>
      <c r="R38" s="99">
        <v>0.996</v>
      </c>
      <c r="S38" s="99">
        <v>0.996</v>
      </c>
      <c r="T38" s="99">
        <v>0.996</v>
      </c>
      <c r="U38" s="99">
        <v>0.996</v>
      </c>
      <c r="V38" s="99">
        <v>0.996</v>
      </c>
      <c r="W38" s="99">
        <v>0.99599</v>
      </c>
      <c r="X38" s="91"/>
    </row>
    <row r="39" spans="1:24" ht="12.75">
      <c r="A39" s="94">
        <v>38</v>
      </c>
      <c r="B39" s="99">
        <v>0.9592</v>
      </c>
      <c r="C39" s="99">
        <v>0.9592</v>
      </c>
      <c r="D39" s="99">
        <v>0.9592</v>
      </c>
      <c r="E39" s="99">
        <v>0.9592</v>
      </c>
      <c r="F39" s="99">
        <v>0.9592</v>
      </c>
      <c r="G39" s="99">
        <v>0.9592</v>
      </c>
      <c r="H39" s="100">
        <v>0.9628</v>
      </c>
      <c r="I39" s="99">
        <v>0.9674</v>
      </c>
      <c r="J39" s="99">
        <v>0.969</v>
      </c>
      <c r="K39" s="99">
        <v>0.9738</v>
      </c>
      <c r="L39" s="99">
        <v>0.975</v>
      </c>
      <c r="M39" s="111">
        <f t="shared" si="0"/>
        <v>0.9780407108263933</v>
      </c>
      <c r="N39" s="99">
        <v>0.9789</v>
      </c>
      <c r="O39" s="99">
        <v>0.9832</v>
      </c>
      <c r="P39" s="111">
        <f t="shared" si="1"/>
        <v>0.9845987424354243</v>
      </c>
      <c r="Q39" s="99">
        <v>0.991</v>
      </c>
      <c r="R39" s="99">
        <v>0.991</v>
      </c>
      <c r="S39" s="99">
        <v>0.991</v>
      </c>
      <c r="T39" s="99">
        <v>0.991</v>
      </c>
      <c r="U39" s="99">
        <v>0.991</v>
      </c>
      <c r="V39" s="99">
        <v>0.991</v>
      </c>
      <c r="W39" s="99">
        <v>0.9909775</v>
      </c>
      <c r="X39" s="91"/>
    </row>
    <row r="40" spans="1:24" ht="12.75">
      <c r="A40" s="94">
        <v>39</v>
      </c>
      <c r="B40" s="99">
        <v>0.9521</v>
      </c>
      <c r="C40" s="99">
        <v>0.9521</v>
      </c>
      <c r="D40" s="99">
        <v>0.9521</v>
      </c>
      <c r="E40" s="99">
        <v>0.9521</v>
      </c>
      <c r="F40" s="99">
        <v>0.9521</v>
      </c>
      <c r="G40" s="99">
        <v>0.9521</v>
      </c>
      <c r="H40" s="100">
        <v>0.9556</v>
      </c>
      <c r="I40" s="99">
        <v>0.9601</v>
      </c>
      <c r="J40" s="99">
        <v>0.9616</v>
      </c>
      <c r="K40" s="99">
        <v>0.9663</v>
      </c>
      <c r="L40" s="99">
        <v>0.9675</v>
      </c>
      <c r="M40" s="111">
        <f t="shared" si="0"/>
        <v>0.9704627438821268</v>
      </c>
      <c r="N40" s="99">
        <v>0.9713</v>
      </c>
      <c r="O40" s="99">
        <v>0.9756</v>
      </c>
      <c r="P40" s="111">
        <f t="shared" si="1"/>
        <v>0.9771063380073801</v>
      </c>
      <c r="Q40" s="99">
        <v>0.984</v>
      </c>
      <c r="R40" s="99">
        <v>0.984</v>
      </c>
      <c r="S40" s="99">
        <v>0.984</v>
      </c>
      <c r="T40" s="99">
        <v>0.984</v>
      </c>
      <c r="U40" s="99">
        <v>0.984</v>
      </c>
      <c r="V40" s="99">
        <v>0.984</v>
      </c>
      <c r="W40" s="99">
        <v>0.98396</v>
      </c>
      <c r="X40" s="91"/>
    </row>
    <row r="41" spans="1:24" ht="12.75">
      <c r="A41" s="101">
        <v>40</v>
      </c>
      <c r="B41" s="102">
        <v>0.9451</v>
      </c>
      <c r="C41" s="102">
        <v>0.9451</v>
      </c>
      <c r="D41" s="102">
        <v>0.9451</v>
      </c>
      <c r="E41" s="102">
        <v>0.9451</v>
      </c>
      <c r="F41" s="102">
        <v>0.9451</v>
      </c>
      <c r="G41" s="102">
        <v>0.9451</v>
      </c>
      <c r="H41" s="102">
        <v>0.9485</v>
      </c>
      <c r="I41" s="102">
        <v>0.9528</v>
      </c>
      <c r="J41" s="102">
        <v>0.9542</v>
      </c>
      <c r="K41" s="102">
        <v>0.9588</v>
      </c>
      <c r="L41" s="102">
        <v>0.9599</v>
      </c>
      <c r="M41" s="111">
        <f t="shared" si="0"/>
        <v>0.9627847769378604</v>
      </c>
      <c r="N41" s="102">
        <v>0.9636</v>
      </c>
      <c r="O41" s="102">
        <v>0.9678</v>
      </c>
      <c r="P41" s="111">
        <f t="shared" si="1"/>
        <v>0.9692525402214022</v>
      </c>
      <c r="Q41" s="102">
        <v>0.9759</v>
      </c>
      <c r="R41" s="102">
        <v>0.9759</v>
      </c>
      <c r="S41" s="102">
        <v>0.9759</v>
      </c>
      <c r="T41" s="102">
        <v>0.9759</v>
      </c>
      <c r="U41" s="102">
        <v>0.9759</v>
      </c>
      <c r="V41" s="102">
        <v>0.9759</v>
      </c>
      <c r="W41" s="102">
        <v>0.97594</v>
      </c>
      <c r="X41" s="91"/>
    </row>
    <row r="42" spans="1:24" ht="12.75">
      <c r="A42" s="94">
        <v>41</v>
      </c>
      <c r="B42" s="99">
        <v>0.938</v>
      </c>
      <c r="C42" s="99">
        <v>0.938</v>
      </c>
      <c r="D42" s="99">
        <v>0.938</v>
      </c>
      <c r="E42" s="99">
        <v>0.938</v>
      </c>
      <c r="F42" s="99">
        <v>0.938</v>
      </c>
      <c r="G42" s="99">
        <v>0.938</v>
      </c>
      <c r="H42" s="100">
        <v>0.9413</v>
      </c>
      <c r="I42" s="99">
        <v>0.9455</v>
      </c>
      <c r="J42" s="99">
        <v>0.9469</v>
      </c>
      <c r="K42" s="99">
        <v>0.9512</v>
      </c>
      <c r="L42" s="99">
        <v>0.9524</v>
      </c>
      <c r="M42" s="111">
        <f t="shared" si="0"/>
        <v>0.9552068099935939</v>
      </c>
      <c r="N42" s="99">
        <v>0.956</v>
      </c>
      <c r="O42" s="99">
        <v>0.96</v>
      </c>
      <c r="P42" s="111">
        <f t="shared" si="1"/>
        <v>0.9614166750307502</v>
      </c>
      <c r="Q42" s="99">
        <v>0.9679</v>
      </c>
      <c r="R42" s="99">
        <v>0.9679</v>
      </c>
      <c r="S42" s="99">
        <v>0.9679</v>
      </c>
      <c r="T42" s="99">
        <v>0.9679</v>
      </c>
      <c r="U42" s="99">
        <v>0.9679</v>
      </c>
      <c r="V42" s="99">
        <v>0.9679</v>
      </c>
      <c r="W42" s="99">
        <v>0.96792</v>
      </c>
      <c r="X42" s="91"/>
    </row>
    <row r="43" spans="1:24" ht="12.75">
      <c r="A43" s="94">
        <v>42</v>
      </c>
      <c r="B43" s="99">
        <v>0.931</v>
      </c>
      <c r="C43" s="99">
        <v>0.931</v>
      </c>
      <c r="D43" s="99">
        <v>0.931</v>
      </c>
      <c r="E43" s="99">
        <v>0.931</v>
      </c>
      <c r="F43" s="99">
        <v>0.931</v>
      </c>
      <c r="G43" s="99">
        <v>0.931</v>
      </c>
      <c r="H43" s="100">
        <v>0.9341</v>
      </c>
      <c r="I43" s="99">
        <v>0.9382</v>
      </c>
      <c r="J43" s="99">
        <v>0.9395</v>
      </c>
      <c r="K43" s="99">
        <v>0.9437</v>
      </c>
      <c r="L43" s="99">
        <v>0.9448</v>
      </c>
      <c r="M43" s="111">
        <f t="shared" si="0"/>
        <v>0.9475288430493274</v>
      </c>
      <c r="N43" s="99">
        <v>0.9483</v>
      </c>
      <c r="O43" s="99">
        <v>0.9522</v>
      </c>
      <c r="P43" s="111">
        <f t="shared" si="1"/>
        <v>0.9535808098400984</v>
      </c>
      <c r="Q43" s="99">
        <v>0.9599</v>
      </c>
      <c r="R43" s="99">
        <v>0.9599</v>
      </c>
      <c r="S43" s="99">
        <v>0.9599</v>
      </c>
      <c r="T43" s="99">
        <v>0.9599</v>
      </c>
      <c r="U43" s="99">
        <v>0.9599</v>
      </c>
      <c r="V43" s="99">
        <v>0.9599</v>
      </c>
      <c r="W43" s="99">
        <v>0.9599</v>
      </c>
      <c r="X43" s="91"/>
    </row>
    <row r="44" spans="1:24" ht="12.75">
      <c r="A44" s="94">
        <v>43</v>
      </c>
      <c r="B44" s="99">
        <v>0.924</v>
      </c>
      <c r="C44" s="99">
        <v>0.924</v>
      </c>
      <c r="D44" s="99">
        <v>0.924</v>
      </c>
      <c r="E44" s="99">
        <v>0.924</v>
      </c>
      <c r="F44" s="99">
        <v>0.924</v>
      </c>
      <c r="G44" s="99">
        <v>0.924</v>
      </c>
      <c r="H44" s="100">
        <v>0.927</v>
      </c>
      <c r="I44" s="99">
        <v>0.9309</v>
      </c>
      <c r="J44" s="99">
        <v>0.9321</v>
      </c>
      <c r="K44" s="99">
        <v>0.9362</v>
      </c>
      <c r="L44" s="99">
        <v>0.9373</v>
      </c>
      <c r="M44" s="111">
        <f t="shared" si="0"/>
        <v>0.9398729091607944</v>
      </c>
      <c r="N44" s="99">
        <v>0.9406</v>
      </c>
      <c r="O44" s="99">
        <v>0.9444</v>
      </c>
      <c r="P44" s="111">
        <f t="shared" si="1"/>
        <v>0.9457449446494465</v>
      </c>
      <c r="Q44" s="99">
        <v>0.9519</v>
      </c>
      <c r="R44" s="99">
        <v>0.9519</v>
      </c>
      <c r="S44" s="99">
        <v>0.9519</v>
      </c>
      <c r="T44" s="99">
        <v>0.9519</v>
      </c>
      <c r="U44" s="99">
        <v>0.9519</v>
      </c>
      <c r="V44" s="99">
        <v>0.9519</v>
      </c>
      <c r="W44" s="99">
        <v>0.95188</v>
      </c>
      <c r="X44" s="91"/>
    </row>
    <row r="45" spans="1:24" ht="12.75">
      <c r="A45" s="94">
        <v>44</v>
      </c>
      <c r="B45" s="99">
        <v>0.9169</v>
      </c>
      <c r="C45" s="99">
        <v>0.9169</v>
      </c>
      <c r="D45" s="99">
        <v>0.9169</v>
      </c>
      <c r="E45" s="99">
        <v>0.9169</v>
      </c>
      <c r="F45" s="99">
        <v>0.9169</v>
      </c>
      <c r="G45" s="99">
        <v>0.9169</v>
      </c>
      <c r="H45" s="100">
        <v>0.9198</v>
      </c>
      <c r="I45" s="99">
        <v>0.9235</v>
      </c>
      <c r="J45" s="99">
        <v>0.9248</v>
      </c>
      <c r="K45" s="99">
        <v>0.9287</v>
      </c>
      <c r="L45" s="99">
        <v>0.9297</v>
      </c>
      <c r="M45" s="111">
        <f t="shared" si="0"/>
        <v>0.9322729091607944</v>
      </c>
      <c r="N45" s="99">
        <v>0.933</v>
      </c>
      <c r="O45" s="99">
        <v>0.9366</v>
      </c>
      <c r="P45" s="111">
        <f t="shared" si="1"/>
        <v>0.9379090794587945</v>
      </c>
      <c r="Q45" s="99">
        <v>0.9439</v>
      </c>
      <c r="R45" s="99">
        <v>0.9439</v>
      </c>
      <c r="S45" s="99">
        <v>0.9439</v>
      </c>
      <c r="T45" s="99">
        <v>0.9439</v>
      </c>
      <c r="U45" s="99">
        <v>0.9439</v>
      </c>
      <c r="V45" s="99">
        <v>0.9439</v>
      </c>
      <c r="W45" s="99">
        <v>0.94386</v>
      </c>
      <c r="X45" s="91"/>
    </row>
    <row r="46" spans="1:24" ht="12.75">
      <c r="A46" s="101">
        <v>45</v>
      </c>
      <c r="B46" s="102">
        <v>0.9099</v>
      </c>
      <c r="C46" s="102">
        <v>0.9099</v>
      </c>
      <c r="D46" s="102">
        <v>0.9099</v>
      </c>
      <c r="E46" s="102">
        <v>0.9099</v>
      </c>
      <c r="F46" s="102">
        <v>0.9099</v>
      </c>
      <c r="G46" s="102">
        <v>0.9099</v>
      </c>
      <c r="H46" s="102">
        <v>0.9126</v>
      </c>
      <c r="I46" s="102">
        <v>0.9162</v>
      </c>
      <c r="J46" s="102">
        <v>0.9174</v>
      </c>
      <c r="K46" s="102">
        <v>0.9212</v>
      </c>
      <c r="L46" s="102">
        <v>0.9222</v>
      </c>
      <c r="M46" s="111">
        <f t="shared" si="0"/>
        <v>0.9246169752722614</v>
      </c>
      <c r="N46" s="102">
        <v>0.9253</v>
      </c>
      <c r="O46" s="102">
        <v>0.9289</v>
      </c>
      <c r="P46" s="111">
        <f t="shared" si="1"/>
        <v>0.9301373490774907</v>
      </c>
      <c r="Q46" s="102">
        <v>0.9358</v>
      </c>
      <c r="R46" s="102">
        <v>0.9358</v>
      </c>
      <c r="S46" s="102">
        <v>0.9358</v>
      </c>
      <c r="T46" s="102">
        <v>0.9358</v>
      </c>
      <c r="U46" s="102">
        <v>0.9358</v>
      </c>
      <c r="V46" s="102">
        <v>0.9358</v>
      </c>
      <c r="W46" s="102">
        <v>0.93584</v>
      </c>
      <c r="X46" s="91"/>
    </row>
    <row r="47" spans="1:24" ht="12.75">
      <c r="A47" s="94">
        <v>46</v>
      </c>
      <c r="B47" s="99">
        <v>0.9028</v>
      </c>
      <c r="C47" s="99">
        <v>0.9028</v>
      </c>
      <c r="D47" s="99">
        <v>0.9028</v>
      </c>
      <c r="E47" s="99">
        <v>0.9028</v>
      </c>
      <c r="F47" s="99">
        <v>0.9028</v>
      </c>
      <c r="G47" s="99">
        <v>0.9028</v>
      </c>
      <c r="H47" s="100">
        <v>0.9055</v>
      </c>
      <c r="I47" s="99">
        <v>0.9089</v>
      </c>
      <c r="J47" s="99">
        <v>0.91</v>
      </c>
      <c r="K47" s="99">
        <v>0.9137</v>
      </c>
      <c r="L47" s="99">
        <v>0.9146</v>
      </c>
      <c r="M47" s="111">
        <f t="shared" si="0"/>
        <v>0.9170169752722613</v>
      </c>
      <c r="N47" s="99">
        <v>0.9177</v>
      </c>
      <c r="O47" s="99">
        <v>0.9211</v>
      </c>
      <c r="P47" s="111">
        <f t="shared" si="1"/>
        <v>0.9223014838868389</v>
      </c>
      <c r="Q47" s="99">
        <v>0.9278</v>
      </c>
      <c r="R47" s="99">
        <v>0.9278</v>
      </c>
      <c r="S47" s="99">
        <v>0.9278</v>
      </c>
      <c r="T47" s="99">
        <v>0.9278</v>
      </c>
      <c r="U47" s="99">
        <v>0.9278</v>
      </c>
      <c r="V47" s="99">
        <v>0.9278</v>
      </c>
      <c r="W47" s="99">
        <v>0.92782</v>
      </c>
      <c r="X47" s="91"/>
    </row>
    <row r="48" spans="1:24" ht="12.75">
      <c r="A48" s="94">
        <v>47</v>
      </c>
      <c r="B48" s="99">
        <v>0.8958</v>
      </c>
      <c r="C48" s="99">
        <v>0.8958</v>
      </c>
      <c r="D48" s="99">
        <v>0.8958</v>
      </c>
      <c r="E48" s="99">
        <v>0.8958</v>
      </c>
      <c r="F48" s="99">
        <v>0.8958</v>
      </c>
      <c r="G48" s="99">
        <v>0.8958</v>
      </c>
      <c r="H48" s="100">
        <v>0.8983</v>
      </c>
      <c r="I48" s="99">
        <v>0.9016</v>
      </c>
      <c r="J48" s="99">
        <v>0.9027</v>
      </c>
      <c r="K48" s="99">
        <v>0.9062</v>
      </c>
      <c r="L48" s="99">
        <v>0.9071</v>
      </c>
      <c r="M48" s="111">
        <f t="shared" si="0"/>
        <v>0.9093610413837284</v>
      </c>
      <c r="N48" s="99">
        <v>0.91</v>
      </c>
      <c r="O48" s="99">
        <v>0.9133</v>
      </c>
      <c r="P48" s="111">
        <f t="shared" si="1"/>
        <v>0.9144656186961869</v>
      </c>
      <c r="Q48" s="99">
        <v>0.9198</v>
      </c>
      <c r="R48" s="99">
        <v>0.9198</v>
      </c>
      <c r="S48" s="99">
        <v>0.9198</v>
      </c>
      <c r="T48" s="99">
        <v>0.9198</v>
      </c>
      <c r="U48" s="99">
        <v>0.9198</v>
      </c>
      <c r="V48" s="99">
        <v>0.9198</v>
      </c>
      <c r="W48" s="99">
        <v>0.9198</v>
      </c>
      <c r="X48" s="91"/>
    </row>
    <row r="49" spans="1:24" ht="12.75">
      <c r="A49" s="94">
        <v>48</v>
      </c>
      <c r="B49" s="99">
        <v>0.8888</v>
      </c>
      <c r="C49" s="99">
        <v>0.8888</v>
      </c>
      <c r="D49" s="99">
        <v>0.8888</v>
      </c>
      <c r="E49" s="99">
        <v>0.8888</v>
      </c>
      <c r="F49" s="99">
        <v>0.8888</v>
      </c>
      <c r="G49" s="99">
        <v>0.8888</v>
      </c>
      <c r="H49" s="100">
        <v>0.8911</v>
      </c>
      <c r="I49" s="99">
        <v>0.8943</v>
      </c>
      <c r="J49" s="99">
        <v>0.8953</v>
      </c>
      <c r="K49" s="99">
        <v>0.8987</v>
      </c>
      <c r="L49" s="99">
        <v>0.8995</v>
      </c>
      <c r="M49" s="111">
        <f t="shared" si="0"/>
        <v>0.9016830744394618</v>
      </c>
      <c r="N49" s="99">
        <v>0.9023</v>
      </c>
      <c r="O49" s="99">
        <v>0.9055</v>
      </c>
      <c r="P49" s="111">
        <f t="shared" si="1"/>
        <v>0.9066297535055351</v>
      </c>
      <c r="Q49" s="99">
        <v>0.9118</v>
      </c>
      <c r="R49" s="99">
        <v>0.9118</v>
      </c>
      <c r="S49" s="99">
        <v>0.9118</v>
      </c>
      <c r="T49" s="99">
        <v>0.9118</v>
      </c>
      <c r="U49" s="99">
        <v>0.9118</v>
      </c>
      <c r="V49" s="99">
        <v>0.9118</v>
      </c>
      <c r="W49" s="99">
        <v>0.91178</v>
      </c>
      <c r="X49" s="91"/>
    </row>
    <row r="50" spans="1:24" ht="12.75">
      <c r="A50" s="94">
        <v>49</v>
      </c>
      <c r="B50" s="99">
        <v>0.8817</v>
      </c>
      <c r="C50" s="99">
        <v>0.8817</v>
      </c>
      <c r="D50" s="99">
        <v>0.8817</v>
      </c>
      <c r="E50" s="99">
        <v>0.8817</v>
      </c>
      <c r="F50" s="99">
        <v>0.8817</v>
      </c>
      <c r="G50" s="99">
        <v>0.8817</v>
      </c>
      <c r="H50" s="100">
        <v>0.884</v>
      </c>
      <c r="I50" s="99">
        <v>0.887</v>
      </c>
      <c r="J50" s="99">
        <v>0.888</v>
      </c>
      <c r="K50" s="99">
        <v>0.8912</v>
      </c>
      <c r="L50" s="99">
        <v>0.892</v>
      </c>
      <c r="M50" s="111">
        <f t="shared" si="0"/>
        <v>0.8941051074951955</v>
      </c>
      <c r="N50" s="99">
        <v>0.8947</v>
      </c>
      <c r="O50" s="99">
        <v>0.8977</v>
      </c>
      <c r="P50" s="111">
        <f t="shared" si="1"/>
        <v>0.8987938883148832</v>
      </c>
      <c r="Q50" s="99">
        <v>0.9038</v>
      </c>
      <c r="R50" s="99">
        <v>0.9038</v>
      </c>
      <c r="S50" s="99">
        <v>0.9038</v>
      </c>
      <c r="T50" s="99">
        <v>0.9038</v>
      </c>
      <c r="U50" s="99">
        <v>0.9038</v>
      </c>
      <c r="V50" s="99">
        <v>0.9038</v>
      </c>
      <c r="W50" s="99">
        <v>0.90376</v>
      </c>
      <c r="X50" s="91"/>
    </row>
    <row r="51" spans="1:24" ht="12.75">
      <c r="A51" s="101">
        <v>50</v>
      </c>
      <c r="B51" s="102">
        <v>0.8747</v>
      </c>
      <c r="C51" s="102">
        <v>0.8747</v>
      </c>
      <c r="D51" s="102">
        <v>0.8747</v>
      </c>
      <c r="E51" s="102">
        <v>0.8747</v>
      </c>
      <c r="F51" s="102">
        <v>0.8747</v>
      </c>
      <c r="G51" s="102">
        <v>0.8747</v>
      </c>
      <c r="H51" s="102">
        <v>0.8768</v>
      </c>
      <c r="I51" s="102">
        <v>0.8797</v>
      </c>
      <c r="J51" s="102">
        <v>0.8806</v>
      </c>
      <c r="K51" s="102">
        <v>0.8836</v>
      </c>
      <c r="L51" s="102">
        <v>0.8844</v>
      </c>
      <c r="M51" s="111">
        <f t="shared" si="0"/>
        <v>0.8864271405509289</v>
      </c>
      <c r="N51" s="102">
        <v>0.887</v>
      </c>
      <c r="O51" s="102">
        <v>0.8899</v>
      </c>
      <c r="P51" s="111">
        <f t="shared" si="1"/>
        <v>0.8909400905289053</v>
      </c>
      <c r="Q51" s="102">
        <v>0.8957</v>
      </c>
      <c r="R51" s="102">
        <v>0.8957</v>
      </c>
      <c r="S51" s="102">
        <v>0.8957</v>
      </c>
      <c r="T51" s="102">
        <v>0.8957</v>
      </c>
      <c r="U51" s="102">
        <v>0.8957</v>
      </c>
      <c r="V51" s="102">
        <v>0.8957</v>
      </c>
      <c r="W51" s="102">
        <v>0.89574</v>
      </c>
      <c r="X51" s="91"/>
    </row>
    <row r="52" spans="1:24" ht="12.75">
      <c r="A52" s="94">
        <v>51</v>
      </c>
      <c r="B52" s="99">
        <v>0.8676</v>
      </c>
      <c r="C52" s="99">
        <v>0.8676</v>
      </c>
      <c r="D52" s="99">
        <v>0.8676</v>
      </c>
      <c r="E52" s="99">
        <v>0.8676</v>
      </c>
      <c r="F52" s="99">
        <v>0.8676</v>
      </c>
      <c r="G52" s="99">
        <v>0.8676</v>
      </c>
      <c r="H52" s="100">
        <v>0.8697</v>
      </c>
      <c r="I52" s="99">
        <v>0.8723</v>
      </c>
      <c r="J52" s="99">
        <v>0.8732</v>
      </c>
      <c r="K52" s="99">
        <v>0.8761</v>
      </c>
      <c r="L52" s="99">
        <v>0.8769</v>
      </c>
      <c r="M52" s="111">
        <f t="shared" si="0"/>
        <v>0.8787712066623958</v>
      </c>
      <c r="N52" s="99">
        <v>0.8793</v>
      </c>
      <c r="O52" s="99">
        <v>0.8821</v>
      </c>
      <c r="P52" s="111">
        <f t="shared" si="1"/>
        <v>0.8831042253382534</v>
      </c>
      <c r="Q52" s="99">
        <v>0.8877</v>
      </c>
      <c r="R52" s="99">
        <v>0.8877</v>
      </c>
      <c r="S52" s="99">
        <v>0.8877</v>
      </c>
      <c r="T52" s="99">
        <v>0.8877</v>
      </c>
      <c r="U52" s="99">
        <v>0.8877</v>
      </c>
      <c r="V52" s="99">
        <v>0.8877</v>
      </c>
      <c r="W52" s="99">
        <v>0.88772</v>
      </c>
      <c r="X52" s="91"/>
    </row>
    <row r="53" spans="1:24" ht="12.75">
      <c r="A53" s="94">
        <v>52</v>
      </c>
      <c r="B53" s="99">
        <v>0.8606</v>
      </c>
      <c r="C53" s="99">
        <v>0.8606</v>
      </c>
      <c r="D53" s="99">
        <v>0.8606</v>
      </c>
      <c r="E53" s="99">
        <v>0.8606</v>
      </c>
      <c r="F53" s="99">
        <v>0.8606</v>
      </c>
      <c r="G53" s="99">
        <v>0.8606</v>
      </c>
      <c r="H53" s="100">
        <v>0.8625</v>
      </c>
      <c r="I53" s="99">
        <v>0.865</v>
      </c>
      <c r="J53" s="99">
        <v>0.8659</v>
      </c>
      <c r="K53" s="99">
        <v>0.8686</v>
      </c>
      <c r="L53" s="99">
        <v>0.8693</v>
      </c>
      <c r="M53" s="111">
        <f t="shared" si="0"/>
        <v>0.8711712066623959</v>
      </c>
      <c r="N53" s="99">
        <v>0.8717</v>
      </c>
      <c r="O53" s="99">
        <v>0.8743</v>
      </c>
      <c r="P53" s="111">
        <f t="shared" si="1"/>
        <v>0.8752683601476015</v>
      </c>
      <c r="Q53" s="99">
        <v>0.8797</v>
      </c>
      <c r="R53" s="99">
        <v>0.8797</v>
      </c>
      <c r="S53" s="99">
        <v>0.8797</v>
      </c>
      <c r="T53" s="99">
        <v>0.8797</v>
      </c>
      <c r="U53" s="99">
        <v>0.8797</v>
      </c>
      <c r="V53" s="99">
        <v>0.8797</v>
      </c>
      <c r="W53" s="99">
        <v>0.8797</v>
      </c>
      <c r="X53" s="91"/>
    </row>
    <row r="54" spans="1:24" ht="12.75">
      <c r="A54" s="94">
        <v>53</v>
      </c>
      <c r="B54" s="99">
        <v>0.8536</v>
      </c>
      <c r="C54" s="99">
        <v>0.8536</v>
      </c>
      <c r="D54" s="99">
        <v>0.8536</v>
      </c>
      <c r="E54" s="99">
        <v>0.8536</v>
      </c>
      <c r="F54" s="99">
        <v>0.8536</v>
      </c>
      <c r="G54" s="99">
        <v>0.8536</v>
      </c>
      <c r="H54" s="100">
        <v>0.8553</v>
      </c>
      <c r="I54" s="99">
        <v>0.8577</v>
      </c>
      <c r="J54" s="99">
        <v>0.8585</v>
      </c>
      <c r="K54" s="99">
        <v>0.8611</v>
      </c>
      <c r="L54" s="99">
        <v>0.8618</v>
      </c>
      <c r="M54" s="111">
        <f t="shared" si="0"/>
        <v>0.8635152727738629</v>
      </c>
      <c r="N54" s="99">
        <v>0.864</v>
      </c>
      <c r="O54" s="99">
        <v>0.8666</v>
      </c>
      <c r="P54" s="111">
        <f t="shared" si="1"/>
        <v>0.8675145623616236</v>
      </c>
      <c r="Q54" s="99">
        <v>0.8717</v>
      </c>
      <c r="R54" s="99">
        <v>0.8717</v>
      </c>
      <c r="S54" s="99">
        <v>0.8717</v>
      </c>
      <c r="T54" s="99">
        <v>0.8717</v>
      </c>
      <c r="U54" s="99">
        <v>0.8717</v>
      </c>
      <c r="V54" s="99">
        <v>0.8717</v>
      </c>
      <c r="W54" s="99">
        <v>0.87168</v>
      </c>
      <c r="X54" s="91"/>
    </row>
    <row r="55" spans="1:24" ht="12.75">
      <c r="A55" s="94">
        <v>54</v>
      </c>
      <c r="B55" s="99">
        <v>0.8465</v>
      </c>
      <c r="C55" s="99">
        <v>0.8465</v>
      </c>
      <c r="D55" s="99">
        <v>0.8465</v>
      </c>
      <c r="E55" s="99">
        <v>0.8465</v>
      </c>
      <c r="F55" s="99">
        <v>0.8465</v>
      </c>
      <c r="G55" s="99">
        <v>0.8465</v>
      </c>
      <c r="H55" s="100">
        <v>0.8482</v>
      </c>
      <c r="I55" s="99">
        <v>0.8504</v>
      </c>
      <c r="J55" s="99">
        <v>0.8511</v>
      </c>
      <c r="K55" s="99">
        <v>0.8536</v>
      </c>
      <c r="L55" s="99">
        <v>0.8542</v>
      </c>
      <c r="M55" s="111">
        <f t="shared" si="0"/>
        <v>0.8558373058295964</v>
      </c>
      <c r="N55" s="99">
        <v>0.8563</v>
      </c>
      <c r="O55" s="99">
        <v>0.8588</v>
      </c>
      <c r="P55" s="111">
        <f t="shared" si="1"/>
        <v>0.8596786971709717</v>
      </c>
      <c r="Q55" s="99">
        <v>0.8637</v>
      </c>
      <c r="R55" s="99">
        <v>0.8637</v>
      </c>
      <c r="S55" s="99">
        <v>0.8637</v>
      </c>
      <c r="T55" s="99">
        <v>0.8637</v>
      </c>
      <c r="U55" s="99">
        <v>0.8637</v>
      </c>
      <c r="V55" s="99">
        <v>0.8637</v>
      </c>
      <c r="W55" s="99">
        <v>0.86366</v>
      </c>
      <c r="X55" s="91"/>
    </row>
    <row r="56" spans="1:24" ht="12.75">
      <c r="A56" s="101">
        <v>55</v>
      </c>
      <c r="B56" s="102">
        <v>0.8395</v>
      </c>
      <c r="C56" s="102">
        <v>0.8395</v>
      </c>
      <c r="D56" s="102">
        <v>0.8395</v>
      </c>
      <c r="E56" s="102">
        <v>0.8395</v>
      </c>
      <c r="F56" s="102">
        <v>0.8395</v>
      </c>
      <c r="G56" s="102">
        <v>0.8395</v>
      </c>
      <c r="H56" s="102">
        <v>0.841</v>
      </c>
      <c r="I56" s="102">
        <v>0.8431</v>
      </c>
      <c r="J56" s="102">
        <v>0.8438</v>
      </c>
      <c r="K56" s="102">
        <v>0.8461</v>
      </c>
      <c r="L56" s="102">
        <v>0.8467</v>
      </c>
      <c r="M56" s="111">
        <f t="shared" si="0"/>
        <v>0.8482593388853299</v>
      </c>
      <c r="N56" s="102">
        <v>0.8487</v>
      </c>
      <c r="O56" s="102">
        <v>0.851</v>
      </c>
      <c r="P56" s="111">
        <f t="shared" si="1"/>
        <v>0.8518248993849938</v>
      </c>
      <c r="Q56" s="102">
        <v>0.8556</v>
      </c>
      <c r="R56" s="102">
        <v>0.8556</v>
      </c>
      <c r="S56" s="102">
        <v>0.8556</v>
      </c>
      <c r="T56" s="102">
        <v>0.8556</v>
      </c>
      <c r="U56" s="102">
        <v>0.8556</v>
      </c>
      <c r="V56" s="102">
        <v>0.8556</v>
      </c>
      <c r="W56" s="102">
        <v>0.85564</v>
      </c>
      <c r="X56" s="91"/>
    </row>
    <row r="57" spans="1:24" ht="12.75">
      <c r="A57" s="94">
        <v>56</v>
      </c>
      <c r="B57" s="99">
        <v>0.8324</v>
      </c>
      <c r="C57" s="99">
        <v>0.8324</v>
      </c>
      <c r="D57" s="99">
        <v>0.8324</v>
      </c>
      <c r="E57" s="99">
        <v>0.8324</v>
      </c>
      <c r="F57" s="99">
        <v>0.8324</v>
      </c>
      <c r="G57" s="99">
        <v>0.8324</v>
      </c>
      <c r="H57" s="100">
        <v>0.8338</v>
      </c>
      <c r="I57" s="99">
        <v>0.8358</v>
      </c>
      <c r="J57" s="99">
        <v>0.8364</v>
      </c>
      <c r="K57" s="99">
        <v>0.8386</v>
      </c>
      <c r="L57" s="99">
        <v>0.8392</v>
      </c>
      <c r="M57" s="111">
        <f t="shared" si="0"/>
        <v>0.8406034049967969</v>
      </c>
      <c r="N57" s="99">
        <v>0.841</v>
      </c>
      <c r="O57" s="99">
        <v>0.8432</v>
      </c>
      <c r="P57" s="111">
        <f t="shared" si="1"/>
        <v>0.8439890341943419</v>
      </c>
      <c r="Q57" s="99">
        <v>0.8476</v>
      </c>
      <c r="R57" s="99">
        <v>0.8476</v>
      </c>
      <c r="S57" s="99">
        <v>0.8476</v>
      </c>
      <c r="T57" s="99">
        <v>0.8476</v>
      </c>
      <c r="U57" s="99">
        <v>0.8476</v>
      </c>
      <c r="V57" s="99">
        <v>0.8476</v>
      </c>
      <c r="W57" s="99">
        <v>0.84762</v>
      </c>
      <c r="X57" s="91"/>
    </row>
    <row r="58" spans="1:24" ht="12.75">
      <c r="A58" s="94">
        <v>57</v>
      </c>
      <c r="B58" s="99">
        <v>0.8254</v>
      </c>
      <c r="C58" s="99">
        <v>0.8254</v>
      </c>
      <c r="D58" s="99">
        <v>0.8254</v>
      </c>
      <c r="E58" s="99">
        <v>0.8254</v>
      </c>
      <c r="F58" s="99">
        <v>0.8254</v>
      </c>
      <c r="G58" s="99">
        <v>0.8254</v>
      </c>
      <c r="H58" s="100">
        <v>0.8267</v>
      </c>
      <c r="I58" s="99">
        <v>0.8284</v>
      </c>
      <c r="J58" s="99">
        <v>0.829</v>
      </c>
      <c r="K58" s="99">
        <v>0.8311</v>
      </c>
      <c r="L58" s="99">
        <v>0.8316</v>
      </c>
      <c r="M58" s="111">
        <f t="shared" si="0"/>
        <v>0.8329254380525305</v>
      </c>
      <c r="N58" s="99">
        <v>0.8333</v>
      </c>
      <c r="O58" s="99">
        <v>0.8354</v>
      </c>
      <c r="P58" s="111">
        <f t="shared" si="1"/>
        <v>0.8361531690036901</v>
      </c>
      <c r="Q58" s="99">
        <v>0.8396</v>
      </c>
      <c r="R58" s="99">
        <v>0.8396</v>
      </c>
      <c r="S58" s="99">
        <v>0.8396</v>
      </c>
      <c r="T58" s="99">
        <v>0.8396</v>
      </c>
      <c r="U58" s="99">
        <v>0.8396</v>
      </c>
      <c r="V58" s="99">
        <v>0.8396</v>
      </c>
      <c r="W58" s="99">
        <v>0.8396</v>
      </c>
      <c r="X58" s="91"/>
    </row>
    <row r="59" spans="1:24" ht="12.75">
      <c r="A59" s="94">
        <v>58</v>
      </c>
      <c r="B59" s="99">
        <v>0.8184</v>
      </c>
      <c r="C59" s="99">
        <v>0.8184</v>
      </c>
      <c r="D59" s="99">
        <v>0.8184</v>
      </c>
      <c r="E59" s="99">
        <v>0.8184</v>
      </c>
      <c r="F59" s="99">
        <v>0.8184</v>
      </c>
      <c r="G59" s="99">
        <v>0.8184</v>
      </c>
      <c r="H59" s="100">
        <v>0.8195</v>
      </c>
      <c r="I59" s="99">
        <v>0.8211</v>
      </c>
      <c r="J59" s="99">
        <v>0.8217</v>
      </c>
      <c r="K59" s="99">
        <v>0.8235</v>
      </c>
      <c r="L59" s="99">
        <v>0.8241</v>
      </c>
      <c r="M59" s="111">
        <f t="shared" si="0"/>
        <v>0.8253474711082639</v>
      </c>
      <c r="N59" s="99">
        <v>0.8257</v>
      </c>
      <c r="O59" s="99">
        <v>0.8276</v>
      </c>
      <c r="P59" s="111">
        <f t="shared" si="1"/>
        <v>0.8283173038130381</v>
      </c>
      <c r="Q59" s="99">
        <v>0.8316</v>
      </c>
      <c r="R59" s="99">
        <v>0.8316</v>
      </c>
      <c r="S59" s="99">
        <v>0.8316</v>
      </c>
      <c r="T59" s="99">
        <v>0.8316</v>
      </c>
      <c r="U59" s="99">
        <v>0.8316</v>
      </c>
      <c r="V59" s="99">
        <v>0.8316</v>
      </c>
      <c r="W59" s="99">
        <v>0.83158</v>
      </c>
      <c r="X59" s="91"/>
    </row>
    <row r="60" spans="1:24" ht="12.75">
      <c r="A60" s="94">
        <v>59</v>
      </c>
      <c r="B60" s="99">
        <v>0.8113</v>
      </c>
      <c r="C60" s="99">
        <v>0.8113</v>
      </c>
      <c r="D60" s="99">
        <v>0.8113</v>
      </c>
      <c r="E60" s="99">
        <v>0.8113</v>
      </c>
      <c r="F60" s="99">
        <v>0.8113</v>
      </c>
      <c r="G60" s="99">
        <v>0.8113</v>
      </c>
      <c r="H60" s="100">
        <v>0.8123</v>
      </c>
      <c r="I60" s="99">
        <v>0.8138</v>
      </c>
      <c r="J60" s="99">
        <v>0.8143</v>
      </c>
      <c r="K60" s="99">
        <v>0.816</v>
      </c>
      <c r="L60" s="99">
        <v>0.8165</v>
      </c>
      <c r="M60" s="111">
        <f t="shared" si="0"/>
        <v>0.8176695041639974</v>
      </c>
      <c r="N60" s="99">
        <v>0.818</v>
      </c>
      <c r="O60" s="99">
        <v>0.8198</v>
      </c>
      <c r="P60" s="111">
        <f t="shared" si="1"/>
        <v>0.8204814386223862</v>
      </c>
      <c r="Q60" s="99">
        <v>0.8236</v>
      </c>
      <c r="R60" s="99">
        <v>0.8236</v>
      </c>
      <c r="S60" s="99">
        <v>0.8236</v>
      </c>
      <c r="T60" s="99">
        <v>0.8236</v>
      </c>
      <c r="U60" s="99">
        <v>0.8236</v>
      </c>
      <c r="V60" s="99">
        <v>0.8236</v>
      </c>
      <c r="W60" s="99">
        <v>0.82356</v>
      </c>
      <c r="X60" s="91"/>
    </row>
    <row r="61" spans="1:24" ht="12.75">
      <c r="A61" s="101">
        <v>60</v>
      </c>
      <c r="B61" s="102">
        <v>0.8043</v>
      </c>
      <c r="C61" s="102">
        <v>0.8043</v>
      </c>
      <c r="D61" s="102">
        <v>0.8043</v>
      </c>
      <c r="E61" s="102">
        <v>0.8043</v>
      </c>
      <c r="F61" s="102">
        <v>0.8043</v>
      </c>
      <c r="G61" s="102">
        <v>0.8043</v>
      </c>
      <c r="H61" s="102">
        <v>0.8052</v>
      </c>
      <c r="I61" s="102">
        <v>0.8065</v>
      </c>
      <c r="J61" s="102">
        <v>0.807</v>
      </c>
      <c r="K61" s="102">
        <v>0.8085</v>
      </c>
      <c r="L61" s="102">
        <v>0.809</v>
      </c>
      <c r="M61" s="111">
        <f t="shared" si="0"/>
        <v>0.8100915372197309</v>
      </c>
      <c r="N61" s="102">
        <v>0.8104</v>
      </c>
      <c r="O61" s="102">
        <v>0.812</v>
      </c>
      <c r="P61" s="111">
        <f t="shared" si="1"/>
        <v>0.8126276408364084</v>
      </c>
      <c r="Q61" s="102">
        <v>0.8155</v>
      </c>
      <c r="R61" s="102">
        <v>0.8155</v>
      </c>
      <c r="S61" s="102">
        <v>0.8155</v>
      </c>
      <c r="T61" s="102">
        <v>0.8155</v>
      </c>
      <c r="U61" s="102">
        <v>0.8155</v>
      </c>
      <c r="V61" s="102">
        <v>0.8155</v>
      </c>
      <c r="W61" s="102">
        <v>0.81554</v>
      </c>
      <c r="X61" s="91"/>
    </row>
    <row r="62" spans="1:24" ht="12.75">
      <c r="A62" s="94">
        <v>61</v>
      </c>
      <c r="B62" s="99">
        <v>0.7972</v>
      </c>
      <c r="C62" s="99">
        <v>0.7972</v>
      </c>
      <c r="D62" s="99">
        <v>0.7972</v>
      </c>
      <c r="E62" s="99">
        <v>0.7972</v>
      </c>
      <c r="F62" s="99">
        <v>0.7972</v>
      </c>
      <c r="G62" s="99">
        <v>0.7972</v>
      </c>
      <c r="H62" s="100">
        <v>0.798</v>
      </c>
      <c r="I62" s="99">
        <v>0.7992</v>
      </c>
      <c r="J62" s="99">
        <v>0.7996</v>
      </c>
      <c r="K62" s="99">
        <v>0.801</v>
      </c>
      <c r="L62" s="99">
        <v>0.8014</v>
      </c>
      <c r="M62" s="111">
        <f t="shared" si="0"/>
        <v>0.8024135702754644</v>
      </c>
      <c r="N62" s="99">
        <v>0.8027</v>
      </c>
      <c r="O62" s="99">
        <v>0.8042</v>
      </c>
      <c r="P62" s="111">
        <f t="shared" si="1"/>
        <v>0.8047917756457564</v>
      </c>
      <c r="Q62" s="99">
        <v>0.8075</v>
      </c>
      <c r="R62" s="99">
        <v>0.8075</v>
      </c>
      <c r="S62" s="99">
        <v>0.8075</v>
      </c>
      <c r="T62" s="99">
        <v>0.8075</v>
      </c>
      <c r="U62" s="99">
        <v>0.8075</v>
      </c>
      <c r="V62" s="99">
        <v>0.8075</v>
      </c>
      <c r="W62" s="99">
        <v>0.80752</v>
      </c>
      <c r="X62" s="91"/>
    </row>
    <row r="63" spans="1:24" ht="12.75">
      <c r="A63" s="94">
        <v>62</v>
      </c>
      <c r="B63" s="99">
        <v>0.7902</v>
      </c>
      <c r="C63" s="99">
        <v>0.7902</v>
      </c>
      <c r="D63" s="99">
        <v>0.7902</v>
      </c>
      <c r="E63" s="99">
        <v>0.7902</v>
      </c>
      <c r="F63" s="99">
        <v>0.7902</v>
      </c>
      <c r="G63" s="99">
        <v>0.7902</v>
      </c>
      <c r="H63" s="100">
        <v>0.7908</v>
      </c>
      <c r="I63" s="99">
        <v>0.7919</v>
      </c>
      <c r="J63" s="99">
        <v>0.7922</v>
      </c>
      <c r="K63" s="99">
        <v>0.7935</v>
      </c>
      <c r="L63" s="99">
        <v>0.7939</v>
      </c>
      <c r="M63" s="111">
        <f t="shared" si="0"/>
        <v>0.7947576363869315</v>
      </c>
      <c r="N63" s="99">
        <v>0.795</v>
      </c>
      <c r="O63" s="99">
        <v>0.7965</v>
      </c>
      <c r="P63" s="111">
        <f t="shared" si="1"/>
        <v>0.7970379778597786</v>
      </c>
      <c r="Q63" s="99">
        <v>0.7995</v>
      </c>
      <c r="R63" s="99">
        <v>0.7995</v>
      </c>
      <c r="S63" s="99">
        <v>0.7995</v>
      </c>
      <c r="T63" s="99">
        <v>0.7995</v>
      </c>
      <c r="U63" s="99">
        <v>0.7995</v>
      </c>
      <c r="V63" s="99">
        <v>0.7995</v>
      </c>
      <c r="W63" s="99">
        <v>0.7995</v>
      </c>
      <c r="X63" s="91"/>
    </row>
    <row r="64" spans="1:24" ht="12.75">
      <c r="A64" s="94">
        <v>63</v>
      </c>
      <c r="B64" s="99">
        <v>0.7832</v>
      </c>
      <c r="C64" s="99">
        <v>0.7832</v>
      </c>
      <c r="D64" s="99">
        <v>0.7832</v>
      </c>
      <c r="E64" s="99">
        <v>0.7832</v>
      </c>
      <c r="F64" s="99">
        <v>0.7832</v>
      </c>
      <c r="G64" s="99">
        <v>0.7832</v>
      </c>
      <c r="H64" s="100">
        <v>0.7837</v>
      </c>
      <c r="I64" s="99">
        <v>0.7845</v>
      </c>
      <c r="J64" s="99">
        <v>0.7849</v>
      </c>
      <c r="K64" s="99">
        <v>0.786</v>
      </c>
      <c r="L64" s="99">
        <v>0.7863</v>
      </c>
      <c r="M64" s="111">
        <f t="shared" si="0"/>
        <v>0.7871576363869315</v>
      </c>
      <c r="N64" s="99">
        <v>0.7874</v>
      </c>
      <c r="O64" s="99">
        <v>0.7887</v>
      </c>
      <c r="P64" s="111">
        <f t="shared" si="1"/>
        <v>0.7892021126691267</v>
      </c>
      <c r="Q64" s="99">
        <v>0.7915</v>
      </c>
      <c r="R64" s="99">
        <v>0.7915</v>
      </c>
      <c r="S64" s="99">
        <v>0.7915</v>
      </c>
      <c r="T64" s="99">
        <v>0.7915</v>
      </c>
      <c r="U64" s="99">
        <v>0.7915</v>
      </c>
      <c r="V64" s="99">
        <v>0.7915</v>
      </c>
      <c r="W64" s="99">
        <v>0.79148</v>
      </c>
      <c r="X64" s="91"/>
    </row>
    <row r="65" spans="1:24" ht="12.75">
      <c r="A65" s="94">
        <v>64</v>
      </c>
      <c r="B65" s="99">
        <v>0.7761</v>
      </c>
      <c r="C65" s="99">
        <v>0.7761</v>
      </c>
      <c r="D65" s="99">
        <v>0.7761</v>
      </c>
      <c r="E65" s="99">
        <v>0.7761</v>
      </c>
      <c r="F65" s="99">
        <v>0.7761</v>
      </c>
      <c r="G65" s="99">
        <v>0.7761</v>
      </c>
      <c r="H65" s="100">
        <v>0.7765</v>
      </c>
      <c r="I65" s="99">
        <v>0.7772</v>
      </c>
      <c r="J65" s="99">
        <v>0.7775</v>
      </c>
      <c r="K65" s="99">
        <v>0.7785</v>
      </c>
      <c r="L65" s="99">
        <v>0.7788</v>
      </c>
      <c r="M65" s="111">
        <f t="shared" si="0"/>
        <v>0.7795017024983985</v>
      </c>
      <c r="N65" s="99">
        <v>0.7797</v>
      </c>
      <c r="O65" s="99">
        <v>0.7809</v>
      </c>
      <c r="P65" s="111">
        <f t="shared" si="1"/>
        <v>0.7813662474784748</v>
      </c>
      <c r="Q65" s="99">
        <v>0.7835</v>
      </c>
      <c r="R65" s="99">
        <v>0.7835</v>
      </c>
      <c r="S65" s="99">
        <v>0.7835</v>
      </c>
      <c r="T65" s="99">
        <v>0.7835</v>
      </c>
      <c r="U65" s="99">
        <v>0.7835</v>
      </c>
      <c r="V65" s="99">
        <v>0.7835</v>
      </c>
      <c r="W65" s="99">
        <v>0.78346</v>
      </c>
      <c r="X65" s="91"/>
    </row>
    <row r="66" spans="1:24" ht="12.75">
      <c r="A66" s="101">
        <v>65</v>
      </c>
      <c r="B66" s="102">
        <v>0.7691</v>
      </c>
      <c r="C66" s="102">
        <v>0.7691</v>
      </c>
      <c r="D66" s="102">
        <v>0.7691</v>
      </c>
      <c r="E66" s="102">
        <v>0.7691</v>
      </c>
      <c r="F66" s="102">
        <v>0.7691</v>
      </c>
      <c r="G66" s="102">
        <v>0.7691</v>
      </c>
      <c r="H66" s="102">
        <v>0.7694</v>
      </c>
      <c r="I66" s="102">
        <v>0.7699</v>
      </c>
      <c r="J66" s="102">
        <v>0.7701</v>
      </c>
      <c r="K66" s="102">
        <v>0.771</v>
      </c>
      <c r="L66" s="102">
        <v>0.7712</v>
      </c>
      <c r="M66" s="111">
        <f t="shared" si="0"/>
        <v>0.771823735554132</v>
      </c>
      <c r="N66" s="102">
        <v>0.772</v>
      </c>
      <c r="O66" s="102">
        <v>0.7731</v>
      </c>
      <c r="P66" s="111">
        <f t="shared" si="1"/>
        <v>0.7735124496924969</v>
      </c>
      <c r="Q66" s="102">
        <v>0.7754</v>
      </c>
      <c r="R66" s="102">
        <v>0.7754</v>
      </c>
      <c r="S66" s="102">
        <v>0.7754</v>
      </c>
      <c r="T66" s="102">
        <v>0.7754</v>
      </c>
      <c r="U66" s="102">
        <v>0.7754</v>
      </c>
      <c r="V66" s="102">
        <v>0.7754</v>
      </c>
      <c r="W66" s="102">
        <v>0.77544</v>
      </c>
      <c r="X66" s="91"/>
    </row>
    <row r="67" spans="1:24" ht="12.75">
      <c r="A67" s="94">
        <v>66</v>
      </c>
      <c r="B67" s="99">
        <v>0.762</v>
      </c>
      <c r="C67" s="99">
        <v>0.762</v>
      </c>
      <c r="D67" s="99">
        <v>0.762</v>
      </c>
      <c r="E67" s="99">
        <v>0.762</v>
      </c>
      <c r="F67" s="99">
        <v>0.762</v>
      </c>
      <c r="G67" s="99">
        <v>0.762</v>
      </c>
      <c r="H67" s="100">
        <v>0.7622</v>
      </c>
      <c r="I67" s="99">
        <v>0.7626</v>
      </c>
      <c r="J67" s="99">
        <v>0.7628</v>
      </c>
      <c r="K67" s="99">
        <v>0.7634</v>
      </c>
      <c r="L67" s="99">
        <v>0.7637</v>
      </c>
      <c r="M67" s="111">
        <f t="shared" si="0"/>
        <v>0.7642457686098655</v>
      </c>
      <c r="N67" s="99">
        <v>0.7644</v>
      </c>
      <c r="O67" s="99">
        <v>0.7653</v>
      </c>
      <c r="P67" s="111">
        <f t="shared" si="1"/>
        <v>0.765676584501845</v>
      </c>
      <c r="Q67" s="99">
        <v>0.7674</v>
      </c>
      <c r="R67" s="99">
        <v>0.7674</v>
      </c>
      <c r="S67" s="99">
        <v>0.7674</v>
      </c>
      <c r="T67" s="99">
        <v>0.7674</v>
      </c>
      <c r="U67" s="99">
        <v>0.7674</v>
      </c>
      <c r="V67" s="99">
        <v>0.7674</v>
      </c>
      <c r="W67" s="99">
        <v>0.76742</v>
      </c>
      <c r="X67" s="91"/>
    </row>
    <row r="68" spans="1:24" ht="12.75">
      <c r="A68" s="94">
        <v>67</v>
      </c>
      <c r="B68" s="99">
        <v>0.755</v>
      </c>
      <c r="C68" s="99">
        <v>0.755</v>
      </c>
      <c r="D68" s="99">
        <v>0.755</v>
      </c>
      <c r="E68" s="99">
        <v>0.755</v>
      </c>
      <c r="F68" s="99">
        <v>0.755</v>
      </c>
      <c r="G68" s="99">
        <v>0.755</v>
      </c>
      <c r="H68" s="100">
        <v>0.755</v>
      </c>
      <c r="I68" s="99">
        <v>0.7553</v>
      </c>
      <c r="J68" s="99">
        <v>0.7554</v>
      </c>
      <c r="K68" s="99">
        <v>0.7559</v>
      </c>
      <c r="L68" s="99">
        <v>0.7561</v>
      </c>
      <c r="M68" s="111">
        <f t="shared" si="0"/>
        <v>0.756567801665599</v>
      </c>
      <c r="N68" s="99">
        <v>0.7567</v>
      </c>
      <c r="O68" s="99">
        <v>0.7575</v>
      </c>
      <c r="P68" s="111">
        <f t="shared" si="1"/>
        <v>0.757840719311193</v>
      </c>
      <c r="Q68" s="99">
        <v>0.7594</v>
      </c>
      <c r="R68" s="99">
        <v>0.7594</v>
      </c>
      <c r="S68" s="99">
        <v>0.7594</v>
      </c>
      <c r="T68" s="99">
        <v>0.7594</v>
      </c>
      <c r="U68" s="99">
        <v>0.7594</v>
      </c>
      <c r="V68" s="99">
        <v>0.7594</v>
      </c>
      <c r="W68" s="99">
        <v>0.7594</v>
      </c>
      <c r="X68" s="91"/>
    </row>
    <row r="69" spans="1:24" ht="12.75">
      <c r="A69" s="94">
        <v>68</v>
      </c>
      <c r="B69" s="99">
        <v>0.7479</v>
      </c>
      <c r="C69" s="99">
        <v>0.7479</v>
      </c>
      <c r="D69" s="99">
        <v>0.7479</v>
      </c>
      <c r="E69" s="99">
        <v>0.7479</v>
      </c>
      <c r="F69" s="99">
        <v>0.7479</v>
      </c>
      <c r="G69" s="99">
        <v>0.7479</v>
      </c>
      <c r="H69" s="100">
        <v>0.7479</v>
      </c>
      <c r="I69" s="99">
        <v>0.748</v>
      </c>
      <c r="J69" s="99">
        <v>0.748</v>
      </c>
      <c r="K69" s="99">
        <v>0.7484</v>
      </c>
      <c r="L69" s="99">
        <v>0.7486</v>
      </c>
      <c r="M69" s="111">
        <f t="shared" si="0"/>
        <v>0.748911867777066</v>
      </c>
      <c r="N69" s="99">
        <v>0.749</v>
      </c>
      <c r="O69" s="99">
        <v>0.7497</v>
      </c>
      <c r="P69" s="111">
        <f t="shared" si="1"/>
        <v>0.7500048541205412</v>
      </c>
      <c r="Q69" s="99">
        <v>0.7514</v>
      </c>
      <c r="R69" s="99">
        <v>0.7514</v>
      </c>
      <c r="S69" s="99">
        <v>0.7514</v>
      </c>
      <c r="T69" s="99">
        <v>0.7514</v>
      </c>
      <c r="U69" s="99">
        <v>0.7514</v>
      </c>
      <c r="V69" s="99">
        <v>0.7514</v>
      </c>
      <c r="W69" s="99">
        <v>0.75138</v>
      </c>
      <c r="X69" s="91"/>
    </row>
    <row r="70" spans="1:24" ht="12.75">
      <c r="A70" s="94">
        <v>69</v>
      </c>
      <c r="B70" s="99">
        <v>0.7402</v>
      </c>
      <c r="C70" s="99">
        <v>0.7402</v>
      </c>
      <c r="D70" s="99">
        <v>0.7402</v>
      </c>
      <c r="E70" s="99">
        <v>0.7402</v>
      </c>
      <c r="F70" s="99">
        <v>0.7402</v>
      </c>
      <c r="G70" s="99">
        <v>0.7402</v>
      </c>
      <c r="H70" s="100">
        <v>0.7404</v>
      </c>
      <c r="I70" s="99">
        <v>0.7406</v>
      </c>
      <c r="J70" s="99">
        <v>0.7407</v>
      </c>
      <c r="K70" s="99">
        <v>0.7409</v>
      </c>
      <c r="L70" s="99">
        <v>0.741</v>
      </c>
      <c r="M70" s="111">
        <f t="shared" si="0"/>
        <v>0.7413118677770659</v>
      </c>
      <c r="N70" s="99">
        <v>0.7414</v>
      </c>
      <c r="O70" s="99">
        <v>0.7419</v>
      </c>
      <c r="P70" s="111">
        <f t="shared" si="1"/>
        <v>0.7421689889298893</v>
      </c>
      <c r="Q70" s="99">
        <v>0.7434</v>
      </c>
      <c r="R70" s="99">
        <v>0.7434</v>
      </c>
      <c r="S70" s="99">
        <v>0.7434</v>
      </c>
      <c r="T70" s="99">
        <v>0.7434</v>
      </c>
      <c r="U70" s="99">
        <v>0.7434</v>
      </c>
      <c r="V70" s="99">
        <v>0.7434</v>
      </c>
      <c r="W70" s="99">
        <v>0.74336</v>
      </c>
      <c r="X70" s="91"/>
    </row>
    <row r="71" spans="1:24" ht="12.75">
      <c r="A71" s="101">
        <v>70</v>
      </c>
      <c r="B71" s="102">
        <v>0.7319</v>
      </c>
      <c r="C71" s="102">
        <v>0.7319</v>
      </c>
      <c r="D71" s="102">
        <v>0.7319</v>
      </c>
      <c r="E71" s="102">
        <v>0.7319</v>
      </c>
      <c r="F71" s="102">
        <v>0.7319</v>
      </c>
      <c r="G71" s="102">
        <v>0.7319</v>
      </c>
      <c r="H71" s="102">
        <v>0.7322</v>
      </c>
      <c r="I71" s="102">
        <v>0.7327</v>
      </c>
      <c r="J71" s="102">
        <v>0.7329</v>
      </c>
      <c r="K71" s="102">
        <v>0.7333</v>
      </c>
      <c r="L71" s="102">
        <v>0.7334</v>
      </c>
      <c r="M71" s="111">
        <f aca="true" t="shared" si="2" ref="M71:M101">+L71+(N71-L71)*(M$3-L$3)/(N$3-L$3)</f>
        <v>0.7336339008327996</v>
      </c>
      <c r="N71" s="102">
        <v>0.7337</v>
      </c>
      <c r="O71" s="102">
        <v>0.7342</v>
      </c>
      <c r="P71" s="111">
        <f aca="true" t="shared" si="3" ref="P71:P101">+O71+(Q71-O71)*(P$3-O$3)/(Q$3-O$3)</f>
        <v>0.7343972585485854</v>
      </c>
      <c r="Q71" s="102">
        <v>0.7353</v>
      </c>
      <c r="R71" s="102">
        <v>0.7353</v>
      </c>
      <c r="S71" s="102">
        <v>0.7353</v>
      </c>
      <c r="T71" s="102">
        <v>0.7353</v>
      </c>
      <c r="U71" s="102">
        <v>0.7353</v>
      </c>
      <c r="V71" s="102">
        <v>0.7353</v>
      </c>
      <c r="W71" s="102">
        <v>0.73534</v>
      </c>
      <c r="X71" s="91"/>
    </row>
    <row r="72" spans="1:24" ht="12.75">
      <c r="A72" s="94">
        <v>71</v>
      </c>
      <c r="B72" s="99">
        <v>0.723</v>
      </c>
      <c r="C72" s="99">
        <v>0.723</v>
      </c>
      <c r="D72" s="99">
        <v>0.723</v>
      </c>
      <c r="E72" s="99">
        <v>0.723</v>
      </c>
      <c r="F72" s="99">
        <v>0.723</v>
      </c>
      <c r="G72" s="99">
        <v>0.723</v>
      </c>
      <c r="H72" s="100">
        <v>0.7235</v>
      </c>
      <c r="I72" s="99">
        <v>0.7241</v>
      </c>
      <c r="J72" s="99">
        <v>0.7245</v>
      </c>
      <c r="K72" s="99">
        <v>0.7252</v>
      </c>
      <c r="L72" s="99">
        <v>0.7253</v>
      </c>
      <c r="M72" s="111">
        <f t="shared" si="2"/>
        <v>0.725611867777066</v>
      </c>
      <c r="N72" s="99">
        <v>0.7257</v>
      </c>
      <c r="O72" s="99">
        <v>0.7262</v>
      </c>
      <c r="P72" s="111">
        <f t="shared" si="3"/>
        <v>0.7263793259532595</v>
      </c>
      <c r="Q72" s="99">
        <v>0.7272</v>
      </c>
      <c r="R72" s="99">
        <v>0.7272</v>
      </c>
      <c r="S72" s="99">
        <v>0.7272</v>
      </c>
      <c r="T72" s="99">
        <v>0.7272</v>
      </c>
      <c r="U72" s="99">
        <v>0.7272</v>
      </c>
      <c r="V72" s="99">
        <v>0.7272</v>
      </c>
      <c r="W72" s="99">
        <v>0.7272325</v>
      </c>
      <c r="X72" s="91"/>
    </row>
    <row r="73" spans="1:24" ht="12.75">
      <c r="A73" s="94">
        <v>72</v>
      </c>
      <c r="B73" s="99">
        <v>0.7134</v>
      </c>
      <c r="C73" s="99">
        <v>0.7134</v>
      </c>
      <c r="D73" s="99">
        <v>0.7134</v>
      </c>
      <c r="E73" s="99">
        <v>0.7134</v>
      </c>
      <c r="F73" s="99">
        <v>0.7134</v>
      </c>
      <c r="G73" s="99">
        <v>0.7134</v>
      </c>
      <c r="H73" s="100">
        <v>0.714</v>
      </c>
      <c r="I73" s="99">
        <v>0.7149</v>
      </c>
      <c r="J73" s="99">
        <v>0.7154</v>
      </c>
      <c r="K73" s="99">
        <v>0.7164</v>
      </c>
      <c r="L73" s="99">
        <v>0.7166</v>
      </c>
      <c r="M73" s="111">
        <f t="shared" si="2"/>
        <v>0.716911867777066</v>
      </c>
      <c r="N73" s="99">
        <v>0.717</v>
      </c>
      <c r="O73" s="99">
        <v>0.7176</v>
      </c>
      <c r="P73" s="111">
        <f t="shared" si="3"/>
        <v>0.7177613933579337</v>
      </c>
      <c r="Q73" s="99">
        <v>0.7185</v>
      </c>
      <c r="R73" s="99">
        <v>0.7185</v>
      </c>
      <c r="S73" s="99">
        <v>0.7185</v>
      </c>
      <c r="T73" s="99">
        <v>0.7185</v>
      </c>
      <c r="U73" s="99">
        <v>0.7185</v>
      </c>
      <c r="V73" s="99">
        <v>0.7185</v>
      </c>
      <c r="W73" s="99">
        <v>0.7185125</v>
      </c>
      <c r="X73" s="91"/>
    </row>
    <row r="74" spans="1:24" ht="12.75">
      <c r="A74" s="94">
        <v>73</v>
      </c>
      <c r="B74" s="99">
        <v>0.7031</v>
      </c>
      <c r="C74" s="99">
        <v>0.7031</v>
      </c>
      <c r="D74" s="99">
        <v>0.7031</v>
      </c>
      <c r="E74" s="99">
        <v>0.7031</v>
      </c>
      <c r="F74" s="99">
        <v>0.7031</v>
      </c>
      <c r="G74" s="99">
        <v>0.7031</v>
      </c>
      <c r="H74" s="100">
        <v>0.7039</v>
      </c>
      <c r="I74" s="99">
        <v>0.705</v>
      </c>
      <c r="J74" s="99">
        <v>0.7056</v>
      </c>
      <c r="K74" s="99">
        <v>0.7069</v>
      </c>
      <c r="L74" s="99">
        <v>0.7071</v>
      </c>
      <c r="M74" s="111">
        <f t="shared" si="2"/>
        <v>0.7074898347213324</v>
      </c>
      <c r="N74" s="99">
        <v>0.7076</v>
      </c>
      <c r="O74" s="99">
        <v>0.7082</v>
      </c>
      <c r="P74" s="111">
        <f t="shared" si="3"/>
        <v>0.7083613933579336</v>
      </c>
      <c r="Q74" s="99">
        <v>0.7091</v>
      </c>
      <c r="R74" s="99">
        <v>0.7091</v>
      </c>
      <c r="S74" s="99">
        <v>0.7091</v>
      </c>
      <c r="T74" s="99">
        <v>0.7091</v>
      </c>
      <c r="U74" s="99">
        <v>0.7091</v>
      </c>
      <c r="V74" s="99">
        <v>0.7091</v>
      </c>
      <c r="W74" s="99">
        <v>0.7090925</v>
      </c>
      <c r="X74" s="91"/>
    </row>
    <row r="75" spans="1:24" ht="12.75">
      <c r="A75" s="94">
        <v>74</v>
      </c>
      <c r="B75" s="99">
        <v>0.6923</v>
      </c>
      <c r="C75" s="99">
        <v>0.6923</v>
      </c>
      <c r="D75" s="99">
        <v>0.6923</v>
      </c>
      <c r="E75" s="99">
        <v>0.6923</v>
      </c>
      <c r="F75" s="99">
        <v>0.6923</v>
      </c>
      <c r="G75" s="99">
        <v>0.6923</v>
      </c>
      <c r="H75" s="100">
        <v>0.6932</v>
      </c>
      <c r="I75" s="99">
        <v>0.6944</v>
      </c>
      <c r="J75" s="99">
        <v>0.6951</v>
      </c>
      <c r="K75" s="99">
        <v>0.6967</v>
      </c>
      <c r="L75" s="99">
        <v>0.6969</v>
      </c>
      <c r="M75" s="111">
        <f t="shared" si="2"/>
        <v>0.697367801665599</v>
      </c>
      <c r="N75" s="99">
        <v>0.6975</v>
      </c>
      <c r="O75" s="99">
        <v>0.6982</v>
      </c>
      <c r="P75" s="111">
        <f t="shared" si="3"/>
        <v>0.6983434607626077</v>
      </c>
      <c r="Q75" s="99">
        <v>0.699</v>
      </c>
      <c r="R75" s="99">
        <v>0.699</v>
      </c>
      <c r="S75" s="99">
        <v>0.699</v>
      </c>
      <c r="T75" s="99">
        <v>0.699</v>
      </c>
      <c r="U75" s="99">
        <v>0.699</v>
      </c>
      <c r="V75" s="99">
        <v>0.699</v>
      </c>
      <c r="W75" s="99">
        <v>0.6989725</v>
      </c>
      <c r="X75" s="91"/>
    </row>
    <row r="76" spans="1:24" ht="12.75">
      <c r="A76" s="101">
        <v>75</v>
      </c>
      <c r="B76" s="102">
        <v>0.6808</v>
      </c>
      <c r="C76" s="102">
        <v>0.6808</v>
      </c>
      <c r="D76" s="102">
        <v>0.6808</v>
      </c>
      <c r="E76" s="102">
        <v>0.6808</v>
      </c>
      <c r="F76" s="102">
        <v>0.6808</v>
      </c>
      <c r="G76" s="102">
        <v>0.6808</v>
      </c>
      <c r="H76" s="102">
        <v>0.6818</v>
      </c>
      <c r="I76" s="102">
        <v>0.6832</v>
      </c>
      <c r="J76" s="102">
        <v>0.684</v>
      </c>
      <c r="K76" s="102">
        <v>0.6858</v>
      </c>
      <c r="L76" s="102">
        <v>0.686</v>
      </c>
      <c r="M76" s="111">
        <f t="shared" si="2"/>
        <v>0.6865457686098655</v>
      </c>
      <c r="N76" s="102">
        <v>0.6867</v>
      </c>
      <c r="O76" s="102">
        <v>0.6874</v>
      </c>
      <c r="P76" s="111">
        <f t="shared" si="3"/>
        <v>0.6875434607626076</v>
      </c>
      <c r="Q76" s="102">
        <v>0.6882</v>
      </c>
      <c r="R76" s="102">
        <v>0.6882</v>
      </c>
      <c r="S76" s="102">
        <v>0.6882</v>
      </c>
      <c r="T76" s="102">
        <v>0.6882</v>
      </c>
      <c r="U76" s="102">
        <v>0.6882</v>
      </c>
      <c r="V76" s="102">
        <v>0.6882</v>
      </c>
      <c r="W76" s="102">
        <v>0.6881525</v>
      </c>
      <c r="X76" s="91"/>
    </row>
    <row r="77" spans="1:24" ht="12.75">
      <c r="A77" s="94">
        <v>76</v>
      </c>
      <c r="B77" s="99">
        <v>0.6687</v>
      </c>
      <c r="C77" s="99">
        <v>0.6687</v>
      </c>
      <c r="D77" s="99">
        <v>0.6687</v>
      </c>
      <c r="E77" s="99">
        <v>0.6687</v>
      </c>
      <c r="F77" s="99">
        <v>0.6687</v>
      </c>
      <c r="G77" s="99">
        <v>0.6687</v>
      </c>
      <c r="H77" s="100">
        <v>0.6698</v>
      </c>
      <c r="I77" s="99">
        <v>0.6713</v>
      </c>
      <c r="J77" s="99">
        <v>0.6722</v>
      </c>
      <c r="K77" s="99">
        <v>0.6742</v>
      </c>
      <c r="L77" s="99">
        <v>0.6744</v>
      </c>
      <c r="M77" s="111">
        <f t="shared" si="2"/>
        <v>0.6749457686098655</v>
      </c>
      <c r="N77" s="99">
        <v>0.6751</v>
      </c>
      <c r="O77" s="99">
        <v>0.676</v>
      </c>
      <c r="P77" s="111">
        <f t="shared" si="3"/>
        <v>0.6761075955719558</v>
      </c>
      <c r="Q77" s="99">
        <v>0.6766</v>
      </c>
      <c r="R77" s="99">
        <v>0.6766</v>
      </c>
      <c r="S77" s="99">
        <v>0.6766</v>
      </c>
      <c r="T77" s="99">
        <v>0.6766</v>
      </c>
      <c r="U77" s="99">
        <v>0.6766</v>
      </c>
      <c r="V77" s="99">
        <v>0.6766</v>
      </c>
      <c r="W77" s="99">
        <v>0.6766325</v>
      </c>
      <c r="X77" s="91"/>
    </row>
    <row r="78" spans="1:24" ht="12.75">
      <c r="A78" s="94">
        <v>77</v>
      </c>
      <c r="B78" s="99">
        <v>0.6559</v>
      </c>
      <c r="C78" s="99">
        <v>0.6559</v>
      </c>
      <c r="D78" s="99">
        <v>0.6559</v>
      </c>
      <c r="E78" s="99">
        <v>0.6559</v>
      </c>
      <c r="F78" s="99">
        <v>0.6559</v>
      </c>
      <c r="G78" s="99">
        <v>0.6559</v>
      </c>
      <c r="H78" s="100">
        <v>0.6571</v>
      </c>
      <c r="I78" s="99">
        <v>0.6588</v>
      </c>
      <c r="J78" s="99">
        <v>0.6597</v>
      </c>
      <c r="K78" s="99">
        <v>0.6619</v>
      </c>
      <c r="L78" s="99">
        <v>0.6622</v>
      </c>
      <c r="M78" s="111">
        <f t="shared" si="2"/>
        <v>0.6627457686098656</v>
      </c>
      <c r="N78" s="99">
        <v>0.6629</v>
      </c>
      <c r="O78" s="99">
        <v>0.6638</v>
      </c>
      <c r="P78" s="111">
        <f t="shared" si="3"/>
        <v>0.6639075955719557</v>
      </c>
      <c r="Q78" s="99">
        <v>0.6644</v>
      </c>
      <c r="R78" s="99">
        <v>0.6644</v>
      </c>
      <c r="S78" s="99">
        <v>0.6644</v>
      </c>
      <c r="T78" s="99">
        <v>0.6644</v>
      </c>
      <c r="U78" s="99">
        <v>0.6644</v>
      </c>
      <c r="V78" s="99">
        <v>0.6644</v>
      </c>
      <c r="W78" s="99">
        <v>0.6644125</v>
      </c>
      <c r="X78" s="91"/>
    </row>
    <row r="79" spans="1:24" ht="12.75">
      <c r="A79" s="94">
        <v>78</v>
      </c>
      <c r="B79" s="99">
        <v>0.6425</v>
      </c>
      <c r="C79" s="99">
        <v>0.6425</v>
      </c>
      <c r="D79" s="99">
        <v>0.6425</v>
      </c>
      <c r="E79" s="99">
        <v>0.6425</v>
      </c>
      <c r="F79" s="99">
        <v>0.6425</v>
      </c>
      <c r="G79" s="99">
        <v>0.6425</v>
      </c>
      <c r="H79" s="100">
        <v>0.6438</v>
      </c>
      <c r="I79" s="99">
        <v>0.6456</v>
      </c>
      <c r="J79" s="99">
        <v>0.6466</v>
      </c>
      <c r="K79" s="99">
        <v>0.6489</v>
      </c>
      <c r="L79" s="99">
        <v>0.6492</v>
      </c>
      <c r="M79" s="111">
        <f t="shared" si="2"/>
        <v>0.649823735554132</v>
      </c>
      <c r="N79" s="99">
        <v>0.65</v>
      </c>
      <c r="O79" s="99">
        <v>0.651</v>
      </c>
      <c r="P79" s="111">
        <f t="shared" si="3"/>
        <v>0.6510896629766297</v>
      </c>
      <c r="Q79" s="99">
        <v>0.6515</v>
      </c>
      <c r="R79" s="99">
        <v>0.6515</v>
      </c>
      <c r="S79" s="99">
        <v>0.6515</v>
      </c>
      <c r="T79" s="99">
        <v>0.6515</v>
      </c>
      <c r="U79" s="99">
        <v>0.6515</v>
      </c>
      <c r="V79" s="99">
        <v>0.6515</v>
      </c>
      <c r="W79" s="99">
        <v>0.6514925</v>
      </c>
      <c r="X79" s="91"/>
    </row>
    <row r="80" spans="1:24" ht="12.75">
      <c r="A80" s="94">
        <v>79</v>
      </c>
      <c r="B80" s="99">
        <v>0.6285</v>
      </c>
      <c r="C80" s="99">
        <v>0.6285</v>
      </c>
      <c r="D80" s="99">
        <v>0.6285</v>
      </c>
      <c r="E80" s="99">
        <v>0.6285</v>
      </c>
      <c r="F80" s="99">
        <v>0.6285</v>
      </c>
      <c r="G80" s="99">
        <v>0.6285</v>
      </c>
      <c r="H80" s="100">
        <v>0.6299</v>
      </c>
      <c r="I80" s="99">
        <v>0.6317</v>
      </c>
      <c r="J80" s="99">
        <v>0.6328</v>
      </c>
      <c r="K80" s="99">
        <v>0.6353</v>
      </c>
      <c r="L80" s="99">
        <v>0.6356</v>
      </c>
      <c r="M80" s="111">
        <f t="shared" si="2"/>
        <v>0.6362237355541319</v>
      </c>
      <c r="N80" s="99">
        <v>0.6364</v>
      </c>
      <c r="O80" s="99">
        <v>0.6374</v>
      </c>
      <c r="P80" s="111">
        <f t="shared" si="3"/>
        <v>0.6374896629766298</v>
      </c>
      <c r="Q80" s="99">
        <v>0.6379</v>
      </c>
      <c r="R80" s="99">
        <v>0.6379</v>
      </c>
      <c r="S80" s="99">
        <v>0.6379</v>
      </c>
      <c r="T80" s="99">
        <v>0.6379</v>
      </c>
      <c r="U80" s="99">
        <v>0.6379</v>
      </c>
      <c r="V80" s="99">
        <v>0.6379</v>
      </c>
      <c r="W80" s="99">
        <v>0.6378725</v>
      </c>
      <c r="X80" s="91"/>
    </row>
    <row r="81" spans="1:24" ht="12.75">
      <c r="A81" s="101">
        <v>80</v>
      </c>
      <c r="B81" s="102">
        <v>0.6138</v>
      </c>
      <c r="C81" s="102">
        <v>0.6138</v>
      </c>
      <c r="D81" s="102">
        <v>0.6138</v>
      </c>
      <c r="E81" s="102">
        <v>0.6138</v>
      </c>
      <c r="F81" s="102">
        <v>0.6138</v>
      </c>
      <c r="G81" s="102">
        <v>0.6138</v>
      </c>
      <c r="H81" s="102">
        <v>0.6152</v>
      </c>
      <c r="I81" s="102">
        <v>0.6172</v>
      </c>
      <c r="J81" s="102">
        <v>0.6183</v>
      </c>
      <c r="K81" s="102">
        <v>0.6209</v>
      </c>
      <c r="L81" s="102">
        <v>0.6212</v>
      </c>
      <c r="M81" s="111">
        <f t="shared" si="2"/>
        <v>0.6219017024983985</v>
      </c>
      <c r="N81" s="102">
        <v>0.6221</v>
      </c>
      <c r="O81" s="102">
        <v>0.6231</v>
      </c>
      <c r="P81" s="111">
        <f t="shared" si="3"/>
        <v>0.6231896629766298</v>
      </c>
      <c r="Q81" s="102">
        <v>0.6236</v>
      </c>
      <c r="R81" s="102">
        <v>0.6236</v>
      </c>
      <c r="S81" s="102">
        <v>0.6236</v>
      </c>
      <c r="T81" s="102">
        <v>0.6236</v>
      </c>
      <c r="U81" s="102">
        <v>0.6236</v>
      </c>
      <c r="V81" s="102">
        <v>0.6236</v>
      </c>
      <c r="W81" s="102">
        <v>0.6235525</v>
      </c>
      <c r="X81" s="91"/>
    </row>
    <row r="82" spans="1:24" ht="12.75">
      <c r="A82" s="94">
        <v>81</v>
      </c>
      <c r="B82" s="99">
        <v>0.5985</v>
      </c>
      <c r="C82" s="99">
        <v>0.5985</v>
      </c>
      <c r="D82" s="99">
        <v>0.5985</v>
      </c>
      <c r="E82" s="99">
        <v>0.5985</v>
      </c>
      <c r="F82" s="99">
        <v>0.5985</v>
      </c>
      <c r="G82" s="99">
        <v>0.5985</v>
      </c>
      <c r="H82" s="100">
        <v>0.6</v>
      </c>
      <c r="I82" s="99">
        <v>0.602</v>
      </c>
      <c r="J82" s="99">
        <v>0.6032</v>
      </c>
      <c r="K82" s="99">
        <v>0.6059</v>
      </c>
      <c r="L82" s="99">
        <v>0.6062</v>
      </c>
      <c r="M82" s="111">
        <f t="shared" si="2"/>
        <v>0.6069017024983985</v>
      </c>
      <c r="N82" s="99">
        <v>0.6071</v>
      </c>
      <c r="O82" s="99">
        <v>0.6082</v>
      </c>
      <c r="P82" s="111">
        <f t="shared" si="3"/>
        <v>0.6082537977859779</v>
      </c>
      <c r="Q82" s="99">
        <v>0.6085</v>
      </c>
      <c r="R82" s="99">
        <v>0.6085</v>
      </c>
      <c r="S82" s="99">
        <v>0.6085</v>
      </c>
      <c r="T82" s="99">
        <v>0.6085</v>
      </c>
      <c r="U82" s="99">
        <v>0.6085</v>
      </c>
      <c r="V82" s="99">
        <v>0.6085</v>
      </c>
      <c r="W82" s="99">
        <v>0.6085325</v>
      </c>
      <c r="X82" s="91"/>
    </row>
    <row r="83" spans="1:24" ht="12.75">
      <c r="A83" s="94">
        <v>82</v>
      </c>
      <c r="B83" s="99">
        <v>0.5825</v>
      </c>
      <c r="C83" s="99">
        <v>0.5825</v>
      </c>
      <c r="D83" s="99">
        <v>0.5825</v>
      </c>
      <c r="E83" s="99">
        <v>0.5825</v>
      </c>
      <c r="F83" s="99">
        <v>0.5825</v>
      </c>
      <c r="G83" s="99">
        <v>0.5825</v>
      </c>
      <c r="H83" s="100">
        <v>0.5841</v>
      </c>
      <c r="I83" s="99">
        <v>0.5861</v>
      </c>
      <c r="J83" s="99">
        <v>0.5874</v>
      </c>
      <c r="K83" s="99">
        <v>0.5901</v>
      </c>
      <c r="L83" s="99">
        <v>0.5905</v>
      </c>
      <c r="M83" s="111">
        <f t="shared" si="2"/>
        <v>0.5912017024983985</v>
      </c>
      <c r="N83" s="99">
        <v>0.5914</v>
      </c>
      <c r="O83" s="99">
        <v>0.5925</v>
      </c>
      <c r="P83" s="111">
        <f t="shared" si="3"/>
        <v>0.5925537977859778</v>
      </c>
      <c r="Q83" s="99">
        <v>0.5928</v>
      </c>
      <c r="R83" s="99">
        <v>0.5928</v>
      </c>
      <c r="S83" s="99">
        <v>0.5928</v>
      </c>
      <c r="T83" s="99">
        <v>0.5928</v>
      </c>
      <c r="U83" s="99">
        <v>0.5928</v>
      </c>
      <c r="V83" s="99">
        <v>0.5928</v>
      </c>
      <c r="W83" s="99">
        <v>0.5928125</v>
      </c>
      <c r="X83" s="91"/>
    </row>
    <row r="84" spans="1:24" ht="12.75">
      <c r="A84" s="94">
        <v>83</v>
      </c>
      <c r="B84" s="99">
        <v>0.566</v>
      </c>
      <c r="C84" s="99">
        <v>0.566</v>
      </c>
      <c r="D84" s="99">
        <v>0.566</v>
      </c>
      <c r="E84" s="99">
        <v>0.566</v>
      </c>
      <c r="F84" s="99">
        <v>0.566</v>
      </c>
      <c r="G84" s="99">
        <v>0.566</v>
      </c>
      <c r="H84" s="100">
        <v>0.5675</v>
      </c>
      <c r="I84" s="99">
        <v>0.5696</v>
      </c>
      <c r="J84" s="99">
        <v>0.5709</v>
      </c>
      <c r="K84" s="99">
        <v>0.5737</v>
      </c>
      <c r="L84" s="99">
        <v>0.574</v>
      </c>
      <c r="M84" s="111">
        <f t="shared" si="2"/>
        <v>0.5747796694426649</v>
      </c>
      <c r="N84" s="99">
        <v>0.575</v>
      </c>
      <c r="O84" s="99">
        <v>0.5761</v>
      </c>
      <c r="P84" s="111">
        <f t="shared" si="3"/>
        <v>0.5761537977859779</v>
      </c>
      <c r="Q84" s="99">
        <v>0.5764</v>
      </c>
      <c r="R84" s="99">
        <v>0.5764</v>
      </c>
      <c r="S84" s="99">
        <v>0.5764</v>
      </c>
      <c r="T84" s="99">
        <v>0.5764</v>
      </c>
      <c r="U84" s="99">
        <v>0.5764</v>
      </c>
      <c r="V84" s="99">
        <v>0.5764</v>
      </c>
      <c r="W84" s="99">
        <v>0.5763925</v>
      </c>
      <c r="X84" s="91"/>
    </row>
    <row r="85" spans="1:24" ht="12.75">
      <c r="A85" s="94">
        <v>84</v>
      </c>
      <c r="B85" s="99">
        <v>0.5488</v>
      </c>
      <c r="C85" s="99">
        <v>0.5488</v>
      </c>
      <c r="D85" s="99">
        <v>0.5488</v>
      </c>
      <c r="E85" s="99">
        <v>0.5488</v>
      </c>
      <c r="F85" s="99">
        <v>0.5488</v>
      </c>
      <c r="G85" s="99">
        <v>0.5488</v>
      </c>
      <c r="H85" s="100">
        <v>0.5503</v>
      </c>
      <c r="I85" s="99">
        <v>0.5524</v>
      </c>
      <c r="J85" s="99">
        <v>0.5537</v>
      </c>
      <c r="K85" s="99">
        <v>0.5566</v>
      </c>
      <c r="L85" s="99">
        <v>0.5569</v>
      </c>
      <c r="M85" s="111">
        <f t="shared" si="2"/>
        <v>0.5576796694426649</v>
      </c>
      <c r="N85" s="99">
        <v>0.5579</v>
      </c>
      <c r="O85" s="99">
        <v>0.559</v>
      </c>
      <c r="P85" s="111">
        <f t="shared" si="3"/>
        <v>0.5590537977859779</v>
      </c>
      <c r="Q85" s="99">
        <v>0.5593</v>
      </c>
      <c r="R85" s="99">
        <v>0.5593</v>
      </c>
      <c r="S85" s="99">
        <v>0.5593</v>
      </c>
      <c r="T85" s="99">
        <v>0.5593</v>
      </c>
      <c r="U85" s="99">
        <v>0.5593</v>
      </c>
      <c r="V85" s="99">
        <v>0.5593</v>
      </c>
      <c r="W85" s="99">
        <v>0.5592725</v>
      </c>
      <c r="X85" s="91"/>
    </row>
    <row r="86" spans="1:24" ht="12.75">
      <c r="A86" s="101">
        <v>85</v>
      </c>
      <c r="B86" s="102">
        <v>0.5309</v>
      </c>
      <c r="C86" s="102">
        <v>0.5309</v>
      </c>
      <c r="D86" s="102">
        <v>0.5309</v>
      </c>
      <c r="E86" s="102">
        <v>0.5309</v>
      </c>
      <c r="F86" s="102">
        <v>0.5309</v>
      </c>
      <c r="G86" s="102">
        <v>0.5309</v>
      </c>
      <c r="H86" s="102">
        <v>0.5324</v>
      </c>
      <c r="I86" s="102">
        <v>0.5346</v>
      </c>
      <c r="J86" s="102">
        <v>0.5359</v>
      </c>
      <c r="K86" s="102">
        <v>0.5388</v>
      </c>
      <c r="L86" s="102">
        <v>0.5391</v>
      </c>
      <c r="M86" s="111">
        <f t="shared" si="2"/>
        <v>0.539879669442665</v>
      </c>
      <c r="N86" s="102">
        <v>0.5401</v>
      </c>
      <c r="O86" s="102">
        <v>0.5412</v>
      </c>
      <c r="P86" s="111">
        <f t="shared" si="3"/>
        <v>0.5412537977859778</v>
      </c>
      <c r="Q86" s="102">
        <v>0.5415</v>
      </c>
      <c r="R86" s="102">
        <v>0.5415</v>
      </c>
      <c r="S86" s="102">
        <v>0.5415</v>
      </c>
      <c r="T86" s="102">
        <v>0.5415</v>
      </c>
      <c r="U86" s="102">
        <v>0.5415</v>
      </c>
      <c r="V86" s="102">
        <v>0.5415</v>
      </c>
      <c r="W86" s="102">
        <v>0.5414525</v>
      </c>
      <c r="X86" s="91"/>
    </row>
    <row r="87" spans="1:24" ht="12.75">
      <c r="A87" s="94">
        <v>86</v>
      </c>
      <c r="B87" s="99">
        <v>0.5124</v>
      </c>
      <c r="C87" s="99">
        <v>0.5124</v>
      </c>
      <c r="D87" s="99">
        <v>0.5124</v>
      </c>
      <c r="E87" s="99">
        <v>0.5124</v>
      </c>
      <c r="F87" s="99">
        <v>0.5124</v>
      </c>
      <c r="G87" s="99">
        <v>0.5124</v>
      </c>
      <c r="H87" s="100">
        <v>0.5139</v>
      </c>
      <c r="I87" s="99">
        <v>0.5161</v>
      </c>
      <c r="J87" s="99">
        <v>0.5174</v>
      </c>
      <c r="K87" s="99">
        <v>0.5203</v>
      </c>
      <c r="L87" s="99">
        <v>0.5206</v>
      </c>
      <c r="M87" s="111">
        <f t="shared" si="2"/>
        <v>0.5213796694426649</v>
      </c>
      <c r="N87" s="99">
        <v>0.5216</v>
      </c>
      <c r="O87" s="99">
        <v>0.5227</v>
      </c>
      <c r="P87" s="111">
        <f t="shared" si="3"/>
        <v>0.522735865190652</v>
      </c>
      <c r="Q87" s="99">
        <v>0.5229</v>
      </c>
      <c r="R87" s="99">
        <v>0.5229</v>
      </c>
      <c r="S87" s="99">
        <v>0.5229</v>
      </c>
      <c r="T87" s="99">
        <v>0.5229</v>
      </c>
      <c r="U87" s="99">
        <v>0.5229</v>
      </c>
      <c r="V87" s="99">
        <v>0.5229</v>
      </c>
      <c r="W87" s="99">
        <v>0.5229325</v>
      </c>
      <c r="X87" s="91"/>
    </row>
    <row r="88" spans="1:24" ht="12.75">
      <c r="A88" s="94">
        <v>87</v>
      </c>
      <c r="B88" s="99">
        <v>0.4933</v>
      </c>
      <c r="C88" s="99">
        <v>0.4933</v>
      </c>
      <c r="D88" s="99">
        <v>0.4933</v>
      </c>
      <c r="E88" s="99">
        <v>0.4933</v>
      </c>
      <c r="F88" s="99">
        <v>0.4933</v>
      </c>
      <c r="G88" s="99">
        <v>0.4933</v>
      </c>
      <c r="H88" s="100">
        <v>0.4948</v>
      </c>
      <c r="I88" s="99">
        <v>0.4969</v>
      </c>
      <c r="J88" s="99">
        <v>0.4982</v>
      </c>
      <c r="K88" s="99">
        <v>0.5011</v>
      </c>
      <c r="L88" s="99">
        <v>0.5014</v>
      </c>
      <c r="M88" s="111">
        <f t="shared" si="2"/>
        <v>0.5021796694426649</v>
      </c>
      <c r="N88" s="99">
        <v>0.5024</v>
      </c>
      <c r="O88" s="99">
        <v>0.5035</v>
      </c>
      <c r="P88" s="111">
        <f t="shared" si="3"/>
        <v>0.5035358651906519</v>
      </c>
      <c r="Q88" s="99">
        <v>0.5037</v>
      </c>
      <c r="R88" s="99">
        <v>0.5037</v>
      </c>
      <c r="S88" s="99">
        <v>0.5037</v>
      </c>
      <c r="T88" s="99">
        <v>0.5037</v>
      </c>
      <c r="U88" s="99">
        <v>0.5037</v>
      </c>
      <c r="V88" s="99">
        <v>0.5037</v>
      </c>
      <c r="W88" s="99">
        <v>0.5037125</v>
      </c>
      <c r="X88" s="91"/>
    </row>
    <row r="89" spans="1:24" ht="12.75">
      <c r="A89" s="94">
        <v>88</v>
      </c>
      <c r="B89" s="99">
        <v>0.4735</v>
      </c>
      <c r="C89" s="99">
        <v>0.4735</v>
      </c>
      <c r="D89" s="99">
        <v>0.4735</v>
      </c>
      <c r="E89" s="99">
        <v>0.4735</v>
      </c>
      <c r="F89" s="99">
        <v>0.4735</v>
      </c>
      <c r="G89" s="99">
        <v>0.4735</v>
      </c>
      <c r="H89" s="100">
        <v>0.475</v>
      </c>
      <c r="I89" s="99">
        <v>0.4771</v>
      </c>
      <c r="J89" s="99">
        <v>0.4783</v>
      </c>
      <c r="K89" s="99">
        <v>0.4812</v>
      </c>
      <c r="L89" s="99">
        <v>0.4815</v>
      </c>
      <c r="M89" s="111">
        <f t="shared" si="2"/>
        <v>0.4822796694426649</v>
      </c>
      <c r="N89" s="99">
        <v>0.4825</v>
      </c>
      <c r="O89" s="99">
        <v>0.4836</v>
      </c>
      <c r="P89" s="111">
        <f t="shared" si="3"/>
        <v>0.4836358651906519</v>
      </c>
      <c r="Q89" s="99">
        <v>0.4838</v>
      </c>
      <c r="R89" s="99">
        <v>0.4838</v>
      </c>
      <c r="S89" s="99">
        <v>0.4838</v>
      </c>
      <c r="T89" s="99">
        <v>0.4838</v>
      </c>
      <c r="U89" s="99">
        <v>0.4838</v>
      </c>
      <c r="V89" s="99">
        <v>0.4838</v>
      </c>
      <c r="W89" s="99">
        <v>0.4837925</v>
      </c>
      <c r="X89" s="91"/>
    </row>
    <row r="90" spans="1:24" ht="12.75">
      <c r="A90" s="94">
        <v>89</v>
      </c>
      <c r="B90" s="99">
        <v>0.4531</v>
      </c>
      <c r="C90" s="99">
        <v>0.4531</v>
      </c>
      <c r="D90" s="99">
        <v>0.4531</v>
      </c>
      <c r="E90" s="99">
        <v>0.4531</v>
      </c>
      <c r="F90" s="99">
        <v>0.4531</v>
      </c>
      <c r="G90" s="99">
        <v>0.4531</v>
      </c>
      <c r="H90" s="100">
        <v>0.4545</v>
      </c>
      <c r="I90" s="99">
        <v>0.4566</v>
      </c>
      <c r="J90" s="99">
        <v>0.4578</v>
      </c>
      <c r="K90" s="99">
        <v>0.4606</v>
      </c>
      <c r="L90" s="99">
        <v>0.4609</v>
      </c>
      <c r="M90" s="111">
        <f t="shared" si="2"/>
        <v>0.4616796694426649</v>
      </c>
      <c r="N90" s="99">
        <v>0.4619</v>
      </c>
      <c r="O90" s="99">
        <v>0.463</v>
      </c>
      <c r="P90" s="111">
        <f t="shared" si="3"/>
        <v>0.46303586519065193</v>
      </c>
      <c r="Q90" s="99">
        <v>0.4632</v>
      </c>
      <c r="R90" s="99">
        <v>0.4632</v>
      </c>
      <c r="S90" s="99">
        <v>0.4632</v>
      </c>
      <c r="T90" s="99">
        <v>0.4632</v>
      </c>
      <c r="U90" s="99">
        <v>0.4632</v>
      </c>
      <c r="V90" s="99">
        <v>0.4632</v>
      </c>
      <c r="W90" s="99">
        <v>0.4631725</v>
      </c>
      <c r="X90" s="91"/>
    </row>
    <row r="91" spans="1:24" ht="12.75">
      <c r="A91" s="101">
        <v>90</v>
      </c>
      <c r="B91" s="102">
        <v>0.4321</v>
      </c>
      <c r="C91" s="102">
        <v>0.4321</v>
      </c>
      <c r="D91" s="102">
        <v>0.4321</v>
      </c>
      <c r="E91" s="102">
        <v>0.4321</v>
      </c>
      <c r="F91" s="102">
        <v>0.4321</v>
      </c>
      <c r="G91" s="102">
        <v>0.4321</v>
      </c>
      <c r="H91" s="102">
        <v>0.4334</v>
      </c>
      <c r="I91" s="102">
        <v>0.4354</v>
      </c>
      <c r="J91" s="102">
        <v>0.4366</v>
      </c>
      <c r="K91" s="102">
        <v>0.4393</v>
      </c>
      <c r="L91" s="102">
        <v>0.4396</v>
      </c>
      <c r="M91" s="111">
        <f t="shared" si="2"/>
        <v>0.44037966944266493</v>
      </c>
      <c r="N91" s="102">
        <v>0.4406</v>
      </c>
      <c r="O91" s="102">
        <v>0.4417</v>
      </c>
      <c r="P91" s="111">
        <f t="shared" si="3"/>
        <v>0.4417358651906519</v>
      </c>
      <c r="Q91" s="102">
        <v>0.4419</v>
      </c>
      <c r="R91" s="102">
        <v>0.4419</v>
      </c>
      <c r="S91" s="102">
        <v>0.4419</v>
      </c>
      <c r="T91" s="102">
        <v>0.4419</v>
      </c>
      <c r="U91" s="102">
        <v>0.4419</v>
      </c>
      <c r="V91" s="102">
        <v>0.4419</v>
      </c>
      <c r="W91" s="102">
        <v>0.4418525</v>
      </c>
      <c r="X91" s="91"/>
    </row>
    <row r="92" spans="1:24" ht="12.75">
      <c r="A92" s="94">
        <v>91</v>
      </c>
      <c r="B92" s="99">
        <v>0.4104</v>
      </c>
      <c r="C92" s="99">
        <v>0.4104</v>
      </c>
      <c r="D92" s="99">
        <v>0.4104</v>
      </c>
      <c r="E92" s="99">
        <v>0.4104</v>
      </c>
      <c r="F92" s="99">
        <v>0.4104</v>
      </c>
      <c r="G92" s="99">
        <v>0.4104</v>
      </c>
      <c r="H92" s="100">
        <v>0.4117</v>
      </c>
      <c r="I92" s="99">
        <v>0.4136</v>
      </c>
      <c r="J92" s="99">
        <v>0.4148</v>
      </c>
      <c r="K92" s="99">
        <v>0.4174</v>
      </c>
      <c r="L92" s="99">
        <v>0.4177</v>
      </c>
      <c r="M92" s="111">
        <f t="shared" si="2"/>
        <v>0.4184017024983985</v>
      </c>
      <c r="N92" s="99">
        <v>0.4186</v>
      </c>
      <c r="O92" s="99">
        <v>0.4197</v>
      </c>
      <c r="P92" s="111">
        <f t="shared" si="3"/>
        <v>0.41971793259532597</v>
      </c>
      <c r="Q92" s="99">
        <v>0.4198</v>
      </c>
      <c r="R92" s="99">
        <v>0.4198</v>
      </c>
      <c r="S92" s="99">
        <v>0.4198</v>
      </c>
      <c r="T92" s="99">
        <v>0.4198</v>
      </c>
      <c r="U92" s="99">
        <v>0.4198</v>
      </c>
      <c r="V92" s="99">
        <v>0.4198</v>
      </c>
      <c r="W92" s="99">
        <v>0.4198325</v>
      </c>
      <c r="X92" s="91"/>
    </row>
    <row r="93" spans="1:24" ht="12.75">
      <c r="A93" s="94">
        <v>92</v>
      </c>
      <c r="B93" s="99">
        <v>0.3881</v>
      </c>
      <c r="C93" s="99">
        <v>0.3881</v>
      </c>
      <c r="D93" s="99">
        <v>0.3881</v>
      </c>
      <c r="E93" s="99">
        <v>0.3881</v>
      </c>
      <c r="F93" s="99">
        <v>0.3881</v>
      </c>
      <c r="G93" s="99">
        <v>0.3881</v>
      </c>
      <c r="H93" s="100">
        <v>0.3893</v>
      </c>
      <c r="I93" s="99">
        <v>0.3911</v>
      </c>
      <c r="J93" s="99">
        <v>0.3922</v>
      </c>
      <c r="K93" s="99">
        <v>0.3947</v>
      </c>
      <c r="L93" s="99">
        <v>0.395</v>
      </c>
      <c r="M93" s="111">
        <f t="shared" si="2"/>
        <v>0.3957017024983984</v>
      </c>
      <c r="N93" s="99">
        <v>0.3959</v>
      </c>
      <c r="O93" s="99">
        <v>0.3969</v>
      </c>
      <c r="P93" s="111">
        <f t="shared" si="3"/>
        <v>0.3969358651906519</v>
      </c>
      <c r="Q93" s="99">
        <v>0.3971</v>
      </c>
      <c r="R93" s="99">
        <v>0.3971</v>
      </c>
      <c r="S93" s="99">
        <v>0.3971</v>
      </c>
      <c r="T93" s="99">
        <v>0.3971</v>
      </c>
      <c r="U93" s="99">
        <v>0.3971</v>
      </c>
      <c r="V93" s="99">
        <v>0.3971</v>
      </c>
      <c r="W93" s="99">
        <v>0.3971125</v>
      </c>
      <c r="X93" s="91"/>
    </row>
    <row r="94" spans="1:24" ht="12.75">
      <c r="A94" s="94">
        <v>93</v>
      </c>
      <c r="B94" s="99">
        <v>0.3652</v>
      </c>
      <c r="C94" s="99">
        <v>0.3652</v>
      </c>
      <c r="D94" s="99">
        <v>0.3652</v>
      </c>
      <c r="E94" s="99">
        <v>0.3652</v>
      </c>
      <c r="F94" s="99">
        <v>0.3652</v>
      </c>
      <c r="G94" s="99">
        <v>0.3652</v>
      </c>
      <c r="H94" s="100">
        <v>0.3663</v>
      </c>
      <c r="I94" s="99">
        <v>0.368</v>
      </c>
      <c r="J94" s="99">
        <v>0.369</v>
      </c>
      <c r="K94" s="99">
        <v>0.3714</v>
      </c>
      <c r="L94" s="99">
        <v>0.3717</v>
      </c>
      <c r="M94" s="111">
        <f t="shared" si="2"/>
        <v>0.37240170249839843</v>
      </c>
      <c r="N94" s="99">
        <v>0.3726</v>
      </c>
      <c r="O94" s="99">
        <v>0.3735</v>
      </c>
      <c r="P94" s="111">
        <f t="shared" si="3"/>
        <v>0.3735358651906519</v>
      </c>
      <c r="Q94" s="99">
        <v>0.3737</v>
      </c>
      <c r="R94" s="99">
        <v>0.3737</v>
      </c>
      <c r="S94" s="99">
        <v>0.3737</v>
      </c>
      <c r="T94" s="99">
        <v>0.3737</v>
      </c>
      <c r="U94" s="99">
        <v>0.3737</v>
      </c>
      <c r="V94" s="99">
        <v>0.3737</v>
      </c>
      <c r="W94" s="99">
        <v>0.3736925</v>
      </c>
      <c r="X94" s="91"/>
    </row>
    <row r="95" spans="1:24" ht="12.75">
      <c r="A95" s="94">
        <v>94</v>
      </c>
      <c r="B95" s="99">
        <v>0.3416</v>
      </c>
      <c r="C95" s="99">
        <v>0.3416</v>
      </c>
      <c r="D95" s="99">
        <v>0.3416</v>
      </c>
      <c r="E95" s="99">
        <v>0.3416</v>
      </c>
      <c r="F95" s="99">
        <v>0.3416</v>
      </c>
      <c r="G95" s="99">
        <v>0.3416</v>
      </c>
      <c r="H95" s="100">
        <v>0.3426</v>
      </c>
      <c r="I95" s="99">
        <v>0.3442</v>
      </c>
      <c r="J95" s="99">
        <v>0.3451</v>
      </c>
      <c r="K95" s="99">
        <v>0.3474</v>
      </c>
      <c r="L95" s="99">
        <v>0.3476</v>
      </c>
      <c r="M95" s="111">
        <f t="shared" si="2"/>
        <v>0.3483017024983984</v>
      </c>
      <c r="N95" s="99">
        <v>0.3485</v>
      </c>
      <c r="O95" s="99">
        <v>0.3494</v>
      </c>
      <c r="P95" s="111">
        <f t="shared" si="3"/>
        <v>0.3494358651906519</v>
      </c>
      <c r="Q95" s="99">
        <v>0.3496</v>
      </c>
      <c r="R95" s="99">
        <v>0.3496</v>
      </c>
      <c r="S95" s="99">
        <v>0.3496</v>
      </c>
      <c r="T95" s="99">
        <v>0.3496</v>
      </c>
      <c r="U95" s="99">
        <v>0.3496</v>
      </c>
      <c r="V95" s="99">
        <v>0.3496</v>
      </c>
      <c r="W95" s="99">
        <v>0.3495725</v>
      </c>
      <c r="X95" s="91"/>
    </row>
    <row r="96" spans="1:24" ht="12.75">
      <c r="A96" s="101">
        <v>95</v>
      </c>
      <c r="B96" s="102">
        <v>0.3174</v>
      </c>
      <c r="C96" s="102">
        <v>0.3174</v>
      </c>
      <c r="D96" s="102">
        <v>0.3174</v>
      </c>
      <c r="E96" s="102">
        <v>0.3174</v>
      </c>
      <c r="F96" s="102">
        <v>0.3174</v>
      </c>
      <c r="G96" s="102">
        <v>0.3174</v>
      </c>
      <c r="H96" s="102">
        <v>0.3182</v>
      </c>
      <c r="I96" s="102">
        <v>0.3197</v>
      </c>
      <c r="J96" s="102">
        <v>0.3206</v>
      </c>
      <c r="K96" s="102">
        <v>0.3226</v>
      </c>
      <c r="L96" s="102">
        <v>0.3229</v>
      </c>
      <c r="M96" s="111">
        <f t="shared" si="2"/>
        <v>0.32352373555413194</v>
      </c>
      <c r="N96" s="102">
        <v>0.3237</v>
      </c>
      <c r="O96" s="102">
        <v>0.3245</v>
      </c>
      <c r="P96" s="111">
        <f t="shared" si="3"/>
        <v>0.32455379778597787</v>
      </c>
      <c r="Q96" s="102">
        <v>0.3248</v>
      </c>
      <c r="R96" s="102">
        <v>0.3248</v>
      </c>
      <c r="S96" s="102">
        <v>0.3248</v>
      </c>
      <c r="T96" s="102">
        <v>0.3248</v>
      </c>
      <c r="U96" s="102">
        <v>0.3248</v>
      </c>
      <c r="V96" s="102">
        <v>0.3248</v>
      </c>
      <c r="W96" s="102">
        <v>0.3247525</v>
      </c>
      <c r="X96" s="91"/>
    </row>
    <row r="97" spans="1:24" ht="12.75">
      <c r="A97" s="94">
        <v>96</v>
      </c>
      <c r="B97" s="99">
        <v>0.2926</v>
      </c>
      <c r="C97" s="99">
        <v>0.2926</v>
      </c>
      <c r="D97" s="99">
        <v>0.2926</v>
      </c>
      <c r="E97" s="99">
        <v>0.2926</v>
      </c>
      <c r="F97" s="99">
        <v>0.2926</v>
      </c>
      <c r="G97" s="99">
        <v>0.2926</v>
      </c>
      <c r="H97" s="100">
        <v>0.2933</v>
      </c>
      <c r="I97" s="99">
        <v>0.2946</v>
      </c>
      <c r="J97" s="99">
        <v>0.2954</v>
      </c>
      <c r="K97" s="99">
        <v>0.2972</v>
      </c>
      <c r="L97" s="99">
        <v>0.2974</v>
      </c>
      <c r="M97" s="111">
        <f t="shared" si="2"/>
        <v>0.298023735554132</v>
      </c>
      <c r="N97" s="99">
        <v>0.2982</v>
      </c>
      <c r="O97" s="99">
        <v>0.299</v>
      </c>
      <c r="P97" s="111">
        <f t="shared" si="3"/>
        <v>0.2990358651906519</v>
      </c>
      <c r="Q97" s="99">
        <v>0.2992</v>
      </c>
      <c r="R97" s="99">
        <v>0.2992</v>
      </c>
      <c r="S97" s="99">
        <v>0.2992</v>
      </c>
      <c r="T97" s="99">
        <v>0.2992</v>
      </c>
      <c r="U97" s="99">
        <v>0.2992</v>
      </c>
      <c r="V97" s="99">
        <v>0.2992</v>
      </c>
      <c r="W97" s="99">
        <v>0.2992325</v>
      </c>
      <c r="X97" s="91"/>
    </row>
    <row r="98" spans="1:24" ht="12.75">
      <c r="A98" s="94">
        <v>97</v>
      </c>
      <c r="B98" s="99">
        <v>0.2671</v>
      </c>
      <c r="C98" s="99">
        <v>0.2671</v>
      </c>
      <c r="D98" s="99">
        <v>0.2671</v>
      </c>
      <c r="E98" s="99">
        <v>0.2671</v>
      </c>
      <c r="F98" s="99">
        <v>0.2671</v>
      </c>
      <c r="G98" s="99">
        <v>0.2671</v>
      </c>
      <c r="H98" s="100">
        <v>0.2676</v>
      </c>
      <c r="I98" s="99">
        <v>0.2688</v>
      </c>
      <c r="J98" s="99">
        <v>0.2695</v>
      </c>
      <c r="K98" s="99">
        <v>0.2711</v>
      </c>
      <c r="L98" s="99">
        <v>0.2713</v>
      </c>
      <c r="M98" s="111">
        <f t="shared" si="2"/>
        <v>0.2718457686098655</v>
      </c>
      <c r="N98" s="99">
        <v>0.272</v>
      </c>
      <c r="O98" s="99">
        <v>0.2727</v>
      </c>
      <c r="P98" s="111">
        <f t="shared" si="3"/>
        <v>0.27275379778597786</v>
      </c>
      <c r="Q98" s="99">
        <v>0.273</v>
      </c>
      <c r="R98" s="99">
        <v>0.273</v>
      </c>
      <c r="S98" s="99">
        <v>0.273</v>
      </c>
      <c r="T98" s="99">
        <v>0.273</v>
      </c>
      <c r="U98" s="99">
        <v>0.273</v>
      </c>
      <c r="V98" s="99">
        <v>0.273</v>
      </c>
      <c r="W98" s="99">
        <v>0.2730125</v>
      </c>
      <c r="X98" s="91"/>
    </row>
    <row r="99" spans="1:24" ht="12.75">
      <c r="A99" s="94">
        <v>98</v>
      </c>
      <c r="B99" s="99">
        <v>0.2409</v>
      </c>
      <c r="C99" s="99">
        <v>0.2409</v>
      </c>
      <c r="D99" s="99">
        <v>0.2409</v>
      </c>
      <c r="E99" s="99">
        <v>0.2409</v>
      </c>
      <c r="F99" s="99">
        <v>0.2409</v>
      </c>
      <c r="G99" s="99">
        <v>0.2409</v>
      </c>
      <c r="H99" s="100">
        <v>0.2413</v>
      </c>
      <c r="I99" s="99">
        <v>0.2424</v>
      </c>
      <c r="J99" s="99">
        <v>0.2429</v>
      </c>
      <c r="K99" s="99">
        <v>0.2443</v>
      </c>
      <c r="L99" s="99">
        <v>0.2445</v>
      </c>
      <c r="M99" s="111">
        <f t="shared" si="2"/>
        <v>0.24496780166559898</v>
      </c>
      <c r="N99" s="99">
        <v>0.2451</v>
      </c>
      <c r="O99" s="99">
        <v>0.2458</v>
      </c>
      <c r="P99" s="111">
        <f t="shared" si="3"/>
        <v>0.24585379778597785</v>
      </c>
      <c r="Q99" s="99">
        <v>0.2461</v>
      </c>
      <c r="R99" s="99">
        <v>0.2461</v>
      </c>
      <c r="S99" s="99">
        <v>0.2461</v>
      </c>
      <c r="T99" s="99">
        <v>0.2461</v>
      </c>
      <c r="U99" s="99">
        <v>0.2461</v>
      </c>
      <c r="V99" s="99">
        <v>0.2461</v>
      </c>
      <c r="W99" s="99">
        <v>0.2460925</v>
      </c>
      <c r="X99" s="91"/>
    </row>
    <row r="100" spans="1:24" ht="12.75">
      <c r="A100" s="94">
        <v>99</v>
      </c>
      <c r="B100" s="99">
        <v>0.2142</v>
      </c>
      <c r="C100" s="99">
        <v>0.2142</v>
      </c>
      <c r="D100" s="99">
        <v>0.2142</v>
      </c>
      <c r="E100" s="99">
        <v>0.2142</v>
      </c>
      <c r="F100" s="99">
        <v>0.2142</v>
      </c>
      <c r="G100" s="99">
        <v>0.2142</v>
      </c>
      <c r="H100" s="100">
        <v>0.2144</v>
      </c>
      <c r="I100" s="99">
        <v>0.2153</v>
      </c>
      <c r="J100" s="99">
        <v>0.2157</v>
      </c>
      <c r="K100" s="99">
        <v>0.2168</v>
      </c>
      <c r="L100" s="99">
        <v>0.2169</v>
      </c>
      <c r="M100" s="111">
        <f t="shared" si="2"/>
        <v>0.21736780166559896</v>
      </c>
      <c r="N100" s="99">
        <v>0.2175</v>
      </c>
      <c r="O100" s="99">
        <v>0.2181</v>
      </c>
      <c r="P100" s="111">
        <f t="shared" si="3"/>
        <v>0.2181717303813038</v>
      </c>
      <c r="Q100" s="99">
        <v>0.2185</v>
      </c>
      <c r="R100" s="99">
        <v>0.2185</v>
      </c>
      <c r="S100" s="99">
        <v>0.2185</v>
      </c>
      <c r="T100" s="99">
        <v>0.2185</v>
      </c>
      <c r="U100" s="99">
        <v>0.2185</v>
      </c>
      <c r="V100" s="99">
        <v>0.2185</v>
      </c>
      <c r="W100" s="99">
        <v>0.2184725</v>
      </c>
      <c r="X100" s="91"/>
    </row>
    <row r="101" spans="1:24" ht="13.5" thickBot="1">
      <c r="A101" s="101">
        <v>100</v>
      </c>
      <c r="B101" s="102">
        <v>0.1868</v>
      </c>
      <c r="C101" s="102">
        <v>0.1868</v>
      </c>
      <c r="D101" s="102">
        <v>0.1868</v>
      </c>
      <c r="E101" s="102">
        <v>0.1868</v>
      </c>
      <c r="F101" s="102">
        <v>0.1868</v>
      </c>
      <c r="G101" s="102">
        <v>0.1868</v>
      </c>
      <c r="H101" s="102">
        <v>0.1868</v>
      </c>
      <c r="I101" s="102">
        <v>0.1875</v>
      </c>
      <c r="J101" s="102">
        <v>0.1878</v>
      </c>
      <c r="K101" s="102">
        <v>0.1886</v>
      </c>
      <c r="L101" s="102">
        <v>0.1887</v>
      </c>
      <c r="M101" s="111">
        <f t="shared" si="2"/>
        <v>0.18908983472133248</v>
      </c>
      <c r="N101" s="102">
        <v>0.1892</v>
      </c>
      <c r="O101" s="102">
        <v>0.1898</v>
      </c>
      <c r="P101" s="111">
        <f t="shared" si="3"/>
        <v>0.1898717303813038</v>
      </c>
      <c r="Q101" s="102">
        <v>0.1902</v>
      </c>
      <c r="R101" s="102">
        <v>0.1902</v>
      </c>
      <c r="S101" s="102">
        <v>0.1902</v>
      </c>
      <c r="T101" s="102">
        <v>0.1902</v>
      </c>
      <c r="U101" s="102">
        <v>0.1902</v>
      </c>
      <c r="V101" s="102">
        <v>0.1902</v>
      </c>
      <c r="W101" s="102">
        <v>0.1901525</v>
      </c>
      <c r="X101" s="91"/>
    </row>
    <row r="102" spans="1:24" ht="15.75">
      <c r="A102" s="103"/>
      <c r="B102" s="104"/>
      <c r="C102" s="104"/>
      <c r="D102" s="104"/>
      <c r="E102" s="104"/>
      <c r="F102" s="104"/>
      <c r="G102" s="105"/>
      <c r="H102" s="104"/>
      <c r="I102" s="104"/>
      <c r="J102" s="104"/>
      <c r="K102" s="104"/>
      <c r="L102" s="104"/>
      <c r="M102" s="104"/>
      <c r="N102" s="104"/>
      <c r="O102" s="104"/>
      <c r="P102" s="104"/>
      <c r="Q102" s="105"/>
      <c r="R102" s="105"/>
      <c r="S102" s="105"/>
      <c r="T102" s="105"/>
      <c r="U102" s="105"/>
      <c r="V102" s="105"/>
      <c r="W102" s="105"/>
      <c r="X102" s="88"/>
    </row>
    <row r="103" spans="1:24" ht="15.75">
      <c r="A103" s="106" t="s">
        <v>60</v>
      </c>
      <c r="B103" s="107"/>
      <c r="C103" s="107"/>
      <c r="D103" s="107"/>
      <c r="E103" s="107"/>
      <c r="F103" s="107"/>
      <c r="G103" s="88"/>
      <c r="H103" s="88"/>
      <c r="I103" s="88"/>
      <c r="J103" s="88"/>
      <c r="K103" s="88"/>
      <c r="L103" s="88"/>
      <c r="M103" s="107"/>
      <c r="N103" s="88"/>
      <c r="O103" s="88"/>
      <c r="P103" s="107"/>
      <c r="Q103" s="88"/>
      <c r="R103" s="88"/>
      <c r="S103" s="88"/>
      <c r="T103" s="88"/>
      <c r="U103" s="88"/>
      <c r="V103" s="88"/>
      <c r="W103" s="88"/>
      <c r="X103" s="88"/>
    </row>
    <row r="104" spans="1:24" ht="15.75">
      <c r="A104" s="106" t="s">
        <v>61</v>
      </c>
      <c r="B104" s="107"/>
      <c r="C104" s="107"/>
      <c r="D104" s="107"/>
      <c r="E104" s="107"/>
      <c r="F104" s="107"/>
      <c r="G104" s="88"/>
      <c r="H104" s="88"/>
      <c r="I104" s="88"/>
      <c r="J104" s="88"/>
      <c r="K104" s="88"/>
      <c r="L104" s="88"/>
      <c r="M104" s="107"/>
      <c r="N104" s="88"/>
      <c r="O104" s="88"/>
      <c r="P104" s="107"/>
      <c r="Q104" s="88"/>
      <c r="R104" s="88"/>
      <c r="S104" s="88"/>
      <c r="T104" s="88"/>
      <c r="U104" s="88"/>
      <c r="V104" s="88"/>
      <c r="W104" s="88"/>
      <c r="X104" s="88"/>
    </row>
    <row r="105" spans="1:24" ht="15.75">
      <c r="A105" s="106" t="s">
        <v>62</v>
      </c>
      <c r="B105" s="107"/>
      <c r="C105" s="107"/>
      <c r="D105" s="107"/>
      <c r="E105" s="107"/>
      <c r="F105" s="107"/>
      <c r="G105" s="88"/>
      <c r="H105" s="88"/>
      <c r="I105" s="88"/>
      <c r="J105" s="88"/>
      <c r="K105" s="88"/>
      <c r="L105" s="88"/>
      <c r="M105" s="107"/>
      <c r="N105" s="88"/>
      <c r="O105" s="88"/>
      <c r="P105" s="107"/>
      <c r="Q105" s="88"/>
      <c r="R105" s="88"/>
      <c r="S105" s="88"/>
      <c r="T105" s="88"/>
      <c r="U105" s="88"/>
      <c r="V105" s="88"/>
      <c r="W105" s="88"/>
      <c r="X105" s="88"/>
    </row>
    <row r="106" spans="1:24" ht="15.75">
      <c r="A106" s="106" t="s">
        <v>63</v>
      </c>
      <c r="B106" s="107"/>
      <c r="C106" s="107"/>
      <c r="D106" s="107"/>
      <c r="E106" s="107"/>
      <c r="F106" s="107"/>
      <c r="G106" s="88"/>
      <c r="H106" s="88"/>
      <c r="I106" s="88"/>
      <c r="J106" s="88"/>
      <c r="K106" s="88"/>
      <c r="L106" s="88"/>
      <c r="M106" s="107"/>
      <c r="N106" s="88"/>
      <c r="O106" s="88"/>
      <c r="P106" s="107"/>
      <c r="Q106" s="88"/>
      <c r="R106" s="88"/>
      <c r="S106" s="88"/>
      <c r="T106" s="88"/>
      <c r="U106" s="88"/>
      <c r="V106" s="88"/>
      <c r="W106" s="88"/>
      <c r="X106" s="88"/>
    </row>
    <row r="107" spans="1:24" ht="15.75">
      <c r="A107" s="106" t="s">
        <v>64</v>
      </c>
      <c r="B107" s="107"/>
      <c r="C107" s="107"/>
      <c r="D107" s="107"/>
      <c r="E107" s="107"/>
      <c r="F107" s="107"/>
      <c r="G107" s="88"/>
      <c r="H107" s="88"/>
      <c r="I107" s="88"/>
      <c r="J107" s="88"/>
      <c r="K107" s="88"/>
      <c r="L107" s="88"/>
      <c r="M107" s="107"/>
      <c r="N107" s="88"/>
      <c r="O107" s="88"/>
      <c r="P107" s="107"/>
      <c r="Q107" s="88"/>
      <c r="R107" s="88"/>
      <c r="S107" s="88"/>
      <c r="T107" s="88"/>
      <c r="U107" s="88"/>
      <c r="V107" s="88"/>
      <c r="W107" s="88"/>
      <c r="X107" s="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7"/>
  <sheetViews>
    <sheetView zoomScalePageLayoutView="0" workbookViewId="0" topLeftCell="A1">
      <pane ySplit="5" topLeftCell="BM6" activePane="bottomLeft" state="frozen"/>
      <selection pane="topLeft" activeCell="C85" sqref="C85"/>
      <selection pane="bottomLeft" activeCell="C85" sqref="C85"/>
    </sheetView>
  </sheetViews>
  <sheetFormatPr defaultColWidth="9.140625" defaultRowHeight="12.75"/>
  <cols>
    <col min="1" max="1" width="8.140625" style="0" customWidth="1"/>
  </cols>
  <sheetData>
    <row r="1" spans="1:24" ht="24" thickBot="1">
      <c r="A1" s="10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3.5" thickBot="1">
      <c r="A2" s="89" t="s">
        <v>3</v>
      </c>
      <c r="B2" s="90" t="s">
        <v>37</v>
      </c>
      <c r="C2" s="90" t="s">
        <v>38</v>
      </c>
      <c r="D2" s="90" t="s">
        <v>39</v>
      </c>
      <c r="E2" s="90" t="s">
        <v>40</v>
      </c>
      <c r="F2" s="90" t="s">
        <v>66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90" t="s">
        <v>47</v>
      </c>
      <c r="M2" s="112" t="s">
        <v>68</v>
      </c>
      <c r="N2" s="90" t="s">
        <v>48</v>
      </c>
      <c r="O2" s="90" t="s">
        <v>49</v>
      </c>
      <c r="P2" s="112" t="s">
        <v>69</v>
      </c>
      <c r="Q2" s="90" t="s">
        <v>50</v>
      </c>
      <c r="R2" s="90" t="s">
        <v>51</v>
      </c>
      <c r="S2" s="90" t="s">
        <v>52</v>
      </c>
      <c r="T2" s="90" t="s">
        <v>53</v>
      </c>
      <c r="U2" s="90" t="s">
        <v>54</v>
      </c>
      <c r="V2" s="90" t="s">
        <v>55</v>
      </c>
      <c r="W2" s="90" t="s">
        <v>56</v>
      </c>
      <c r="X2" s="91"/>
    </row>
    <row r="3" spans="1:24" ht="12.75">
      <c r="A3" s="89" t="s">
        <v>57</v>
      </c>
      <c r="B3" s="90">
        <v>5</v>
      </c>
      <c r="C3" s="90">
        <v>6</v>
      </c>
      <c r="D3" s="90">
        <v>6.437376</v>
      </c>
      <c r="E3" s="90">
        <v>8</v>
      </c>
      <c r="F3" s="93">
        <v>8.04672</v>
      </c>
      <c r="G3" s="90">
        <v>10</v>
      </c>
      <c r="H3" s="90">
        <v>12</v>
      </c>
      <c r="I3" s="90">
        <v>15</v>
      </c>
      <c r="J3" s="90">
        <v>16.09344</v>
      </c>
      <c r="K3" s="90">
        <v>20</v>
      </c>
      <c r="L3" s="90">
        <v>21.0975</v>
      </c>
      <c r="M3" s="113">
        <f>+VALUE(LEFT(M2,2))*5280/3000*0.9144</f>
        <v>24.140159999999998</v>
      </c>
      <c r="N3" s="90">
        <v>25</v>
      </c>
      <c r="O3" s="90">
        <v>30</v>
      </c>
      <c r="P3" s="113">
        <f>+VALUE(LEFT(P2,2))*5280/3000*0.9144</f>
        <v>32.18688</v>
      </c>
      <c r="Q3" s="90">
        <v>42.195</v>
      </c>
      <c r="R3" s="90">
        <v>50</v>
      </c>
      <c r="S3" s="93">
        <v>80.4672</v>
      </c>
      <c r="T3" s="90">
        <v>100</v>
      </c>
      <c r="U3" s="90">
        <v>150</v>
      </c>
      <c r="V3" s="90">
        <v>160.9344</v>
      </c>
      <c r="W3" s="90">
        <v>200</v>
      </c>
      <c r="X3" s="91"/>
    </row>
    <row r="4" spans="1:24" ht="12.75">
      <c r="A4" s="94" t="s">
        <v>58</v>
      </c>
      <c r="B4" s="95">
        <v>888</v>
      </c>
      <c r="C4" s="95">
        <v>1073</v>
      </c>
      <c r="D4" s="95">
        <v>1154</v>
      </c>
      <c r="E4" s="95">
        <v>1445</v>
      </c>
      <c r="F4" s="95">
        <v>1452</v>
      </c>
      <c r="G4" s="95">
        <v>1820</v>
      </c>
      <c r="H4" s="95">
        <v>2200</v>
      </c>
      <c r="I4" s="95">
        <v>2772</v>
      </c>
      <c r="J4" s="95">
        <v>2981</v>
      </c>
      <c r="K4" s="95">
        <v>3738</v>
      </c>
      <c r="L4" s="95">
        <v>3950</v>
      </c>
      <c r="M4" s="114">
        <f>+L4+(N4-L4)*(M$3-L$3)/(N$3-L$3)</f>
        <v>4544.108115310698</v>
      </c>
      <c r="N4" s="95">
        <v>4712</v>
      </c>
      <c r="O4" s="95">
        <v>5696</v>
      </c>
      <c r="P4" s="114">
        <f>+O4+(Q4-O4)*(P$3-O$3)/(Q$3-O$3)</f>
        <v>6131.5827404674055</v>
      </c>
      <c r="Q4" s="95">
        <v>8125</v>
      </c>
      <c r="R4" s="95">
        <v>9820</v>
      </c>
      <c r="S4" s="95">
        <v>17760</v>
      </c>
      <c r="T4" s="95">
        <v>23591</v>
      </c>
      <c r="U4" s="95">
        <v>39700</v>
      </c>
      <c r="V4" s="95">
        <v>43500</v>
      </c>
      <c r="W4" s="95">
        <v>57600</v>
      </c>
      <c r="X4" s="91"/>
    </row>
    <row r="5" spans="1:24" ht="13.5" thickBot="1">
      <c r="A5" s="94" t="s">
        <v>59</v>
      </c>
      <c r="B5" s="96">
        <v>0.010277777777777778</v>
      </c>
      <c r="C5" s="96">
        <v>0.012418981481481482</v>
      </c>
      <c r="D5" s="96">
        <v>0.0134</v>
      </c>
      <c r="E5" s="96">
        <v>0.016724537037037038</v>
      </c>
      <c r="F5" s="96">
        <v>0.016805555555555556</v>
      </c>
      <c r="G5" s="96">
        <v>0.021064814814814814</v>
      </c>
      <c r="H5" s="96">
        <v>0.02546296296296296</v>
      </c>
      <c r="I5" s="96">
        <v>0.03208333333333333</v>
      </c>
      <c r="J5" s="96">
        <v>0.03450231481481481</v>
      </c>
      <c r="K5" s="96">
        <v>0.043263888888888886</v>
      </c>
      <c r="L5" s="96">
        <v>0.045717592592592594</v>
      </c>
      <c r="M5" s="110"/>
      <c r="N5" s="96">
        <v>0.05453703703703704</v>
      </c>
      <c r="O5" s="96">
        <v>0.06592592592592593</v>
      </c>
      <c r="P5" s="110"/>
      <c r="Q5" s="96">
        <v>0.09403935185185185</v>
      </c>
      <c r="R5" s="96">
        <v>0.1136574074074074</v>
      </c>
      <c r="S5" s="96">
        <v>0.20555555555555555</v>
      </c>
      <c r="T5" s="96">
        <v>0.27304398148148146</v>
      </c>
      <c r="U5" s="96">
        <v>0.45949074074074076</v>
      </c>
      <c r="V5" s="96">
        <v>0.5034722222222222</v>
      </c>
      <c r="W5" s="96">
        <v>0.6666666666666666</v>
      </c>
      <c r="X5" s="91"/>
    </row>
    <row r="6" spans="1:24" ht="12.75">
      <c r="A6" s="97">
        <v>5</v>
      </c>
      <c r="B6" s="98">
        <v>0.725</v>
      </c>
      <c r="C6" s="98">
        <v>0.725</v>
      </c>
      <c r="D6" s="98">
        <v>0.725</v>
      </c>
      <c r="E6" s="98">
        <v>0.725</v>
      </c>
      <c r="F6" s="98">
        <v>0.725</v>
      </c>
      <c r="G6" s="98">
        <v>0.7236</v>
      </c>
      <c r="H6" s="98">
        <v>0.7181</v>
      </c>
      <c r="I6" s="98">
        <v>0.6975</v>
      </c>
      <c r="J6" s="98">
        <v>0.6838</v>
      </c>
      <c r="K6" s="98">
        <v>0.6631</v>
      </c>
      <c r="L6" s="98">
        <v>0.6563</v>
      </c>
      <c r="M6" s="111">
        <f>+L6+(N6-L6)*(M$3-L$3)/(N$3-L$3)</f>
        <v>0.6455405616912235</v>
      </c>
      <c r="N6" s="98">
        <v>0.6425</v>
      </c>
      <c r="O6" s="98">
        <v>0.6288</v>
      </c>
      <c r="P6" s="111">
        <f>+O6+(Q6-O6)*(P$3-O$3)/(Q$3-O$3)</f>
        <v>0.6263253018450184</v>
      </c>
      <c r="Q6" s="98">
        <v>0.615</v>
      </c>
      <c r="R6" s="98">
        <v>0.615</v>
      </c>
      <c r="S6" s="98">
        <v>0.615</v>
      </c>
      <c r="T6" s="98">
        <v>0.615</v>
      </c>
      <c r="U6" s="98">
        <v>0.615</v>
      </c>
      <c r="V6" s="98">
        <v>0.615</v>
      </c>
      <c r="W6" s="98">
        <v>0.615</v>
      </c>
      <c r="X6" s="91"/>
    </row>
    <row r="7" spans="1:24" ht="12.75">
      <c r="A7" s="94">
        <v>6</v>
      </c>
      <c r="B7" s="99">
        <v>0.7579</v>
      </c>
      <c r="C7" s="99">
        <v>0.7579</v>
      </c>
      <c r="D7" s="99">
        <v>0.7579</v>
      </c>
      <c r="E7" s="99">
        <v>0.7579</v>
      </c>
      <c r="F7" s="99">
        <v>0.7579</v>
      </c>
      <c r="G7" s="99">
        <v>0.7566</v>
      </c>
      <c r="H7" s="100">
        <v>0.7515</v>
      </c>
      <c r="I7" s="99">
        <v>0.7324</v>
      </c>
      <c r="J7" s="99">
        <v>0.7197</v>
      </c>
      <c r="K7" s="99">
        <v>0.7005</v>
      </c>
      <c r="L7" s="99">
        <v>0.6942</v>
      </c>
      <c r="M7" s="111">
        <f aca="true" t="shared" si="0" ref="M7:M70">+L7+(N7-L7)*(M$3-L$3)/(N$3-L$3)</f>
        <v>0.6842202311338885</v>
      </c>
      <c r="N7" s="99">
        <v>0.6814</v>
      </c>
      <c r="O7" s="99">
        <v>0.6687</v>
      </c>
      <c r="P7" s="111">
        <f aca="true" t="shared" si="1" ref="P7:P70">+O7+(Q7-O7)*(P$3-O$3)/(Q$3-O$3)</f>
        <v>0.6664046277982779</v>
      </c>
      <c r="Q7" s="99">
        <v>0.6559</v>
      </c>
      <c r="R7" s="99">
        <v>0.6559</v>
      </c>
      <c r="S7" s="99">
        <v>0.6559</v>
      </c>
      <c r="T7" s="99">
        <v>0.6559</v>
      </c>
      <c r="U7" s="99">
        <v>0.6559</v>
      </c>
      <c r="V7" s="99">
        <v>0.6559</v>
      </c>
      <c r="W7" s="99">
        <v>0.6559</v>
      </c>
      <c r="X7" s="91"/>
    </row>
    <row r="8" spans="1:24" ht="12.75">
      <c r="A8" s="94">
        <v>7</v>
      </c>
      <c r="B8" s="99">
        <v>0.7886</v>
      </c>
      <c r="C8" s="99">
        <v>0.7886</v>
      </c>
      <c r="D8" s="99">
        <v>0.7886</v>
      </c>
      <c r="E8" s="99">
        <v>0.7886</v>
      </c>
      <c r="F8" s="99">
        <v>0.7886</v>
      </c>
      <c r="G8" s="99">
        <v>0.7874</v>
      </c>
      <c r="H8" s="100">
        <v>0.7827</v>
      </c>
      <c r="I8" s="99">
        <v>0.7651</v>
      </c>
      <c r="J8" s="99">
        <v>0.7534</v>
      </c>
      <c r="K8" s="99">
        <v>0.7357</v>
      </c>
      <c r="L8" s="99">
        <v>0.7299</v>
      </c>
      <c r="M8" s="111">
        <f t="shared" si="0"/>
        <v>0.7206999005765534</v>
      </c>
      <c r="N8" s="99">
        <v>0.7181</v>
      </c>
      <c r="O8" s="99">
        <v>0.7064</v>
      </c>
      <c r="P8" s="111">
        <f t="shared" si="1"/>
        <v>0.7042839537515375</v>
      </c>
      <c r="Q8" s="99">
        <v>0.6946</v>
      </c>
      <c r="R8" s="99">
        <v>0.6946</v>
      </c>
      <c r="S8" s="99">
        <v>0.6946</v>
      </c>
      <c r="T8" s="99">
        <v>0.6946</v>
      </c>
      <c r="U8" s="99">
        <v>0.6946</v>
      </c>
      <c r="V8" s="99">
        <v>0.6946</v>
      </c>
      <c r="W8" s="99">
        <v>0.6946</v>
      </c>
      <c r="X8" s="91"/>
    </row>
    <row r="9" spans="1:24" ht="12.75">
      <c r="A9" s="94">
        <v>8</v>
      </c>
      <c r="B9" s="99">
        <v>0.8171</v>
      </c>
      <c r="C9" s="99">
        <v>0.8171</v>
      </c>
      <c r="D9" s="99">
        <v>0.8171</v>
      </c>
      <c r="E9" s="99">
        <v>0.8171</v>
      </c>
      <c r="F9" s="99">
        <v>0.8171</v>
      </c>
      <c r="G9" s="99">
        <v>0.816</v>
      </c>
      <c r="H9" s="100">
        <v>0.8117</v>
      </c>
      <c r="I9" s="99">
        <v>0.7956</v>
      </c>
      <c r="J9" s="99">
        <v>0.7849</v>
      </c>
      <c r="K9" s="99">
        <v>0.7687</v>
      </c>
      <c r="L9" s="99">
        <v>0.7634</v>
      </c>
      <c r="M9" s="111">
        <f t="shared" si="0"/>
        <v>0.7549795700192184</v>
      </c>
      <c r="N9" s="99">
        <v>0.7526</v>
      </c>
      <c r="O9" s="99">
        <v>0.7419</v>
      </c>
      <c r="P9" s="111">
        <f t="shared" si="1"/>
        <v>0.739963279704797</v>
      </c>
      <c r="Q9" s="99">
        <v>0.7311</v>
      </c>
      <c r="R9" s="99">
        <v>0.7311</v>
      </c>
      <c r="S9" s="99">
        <v>0.7311</v>
      </c>
      <c r="T9" s="99">
        <v>0.7311</v>
      </c>
      <c r="U9" s="99">
        <v>0.7311</v>
      </c>
      <c r="V9" s="99">
        <v>0.7311</v>
      </c>
      <c r="W9" s="99">
        <v>0.7311</v>
      </c>
      <c r="X9" s="91"/>
    </row>
    <row r="10" spans="1:24" ht="12.75">
      <c r="A10" s="94">
        <v>9</v>
      </c>
      <c r="B10" s="99">
        <v>0.8434</v>
      </c>
      <c r="C10" s="99">
        <v>0.8434</v>
      </c>
      <c r="D10" s="99">
        <v>0.8434</v>
      </c>
      <c r="E10" s="99">
        <v>0.8434</v>
      </c>
      <c r="F10" s="99">
        <v>0.8434</v>
      </c>
      <c r="G10" s="99">
        <v>0.8424</v>
      </c>
      <c r="H10" s="100">
        <v>0.8385</v>
      </c>
      <c r="I10" s="99">
        <v>0.8239</v>
      </c>
      <c r="J10" s="99">
        <v>0.8142</v>
      </c>
      <c r="K10" s="99">
        <v>0.7995</v>
      </c>
      <c r="L10" s="99">
        <v>0.7947</v>
      </c>
      <c r="M10" s="111">
        <f t="shared" si="0"/>
        <v>0.7870592394618834</v>
      </c>
      <c r="N10" s="99">
        <v>0.7849</v>
      </c>
      <c r="O10" s="99">
        <v>0.7752</v>
      </c>
      <c r="P10" s="111">
        <f t="shared" si="1"/>
        <v>0.7734426056580566</v>
      </c>
      <c r="Q10" s="99">
        <v>0.7654</v>
      </c>
      <c r="R10" s="99">
        <v>0.7654</v>
      </c>
      <c r="S10" s="99">
        <v>0.7654</v>
      </c>
      <c r="T10" s="99">
        <v>0.7654</v>
      </c>
      <c r="U10" s="99">
        <v>0.7654</v>
      </c>
      <c r="V10" s="99">
        <v>0.7654</v>
      </c>
      <c r="W10" s="99">
        <v>0.7654</v>
      </c>
      <c r="X10" s="91"/>
    </row>
    <row r="11" spans="1:24" ht="12.75">
      <c r="A11" s="101">
        <v>10</v>
      </c>
      <c r="B11" s="102">
        <v>0.8675</v>
      </c>
      <c r="C11" s="102">
        <v>0.8675</v>
      </c>
      <c r="D11" s="102">
        <v>0.8675</v>
      </c>
      <c r="E11" s="102">
        <v>0.8675</v>
      </c>
      <c r="F11" s="102">
        <v>0.8675</v>
      </c>
      <c r="G11" s="102">
        <v>0.8666</v>
      </c>
      <c r="H11" s="102">
        <v>0.8631</v>
      </c>
      <c r="I11" s="102">
        <v>0.85</v>
      </c>
      <c r="J11" s="102">
        <v>0.8413</v>
      </c>
      <c r="K11" s="102">
        <v>0.8281</v>
      </c>
      <c r="L11" s="102">
        <v>0.8238</v>
      </c>
      <c r="M11" s="111">
        <f t="shared" si="0"/>
        <v>0.8169389089045483</v>
      </c>
      <c r="N11" s="102">
        <v>0.815</v>
      </c>
      <c r="O11" s="102">
        <v>0.8063</v>
      </c>
      <c r="P11" s="111">
        <f t="shared" si="1"/>
        <v>0.8047219316113161</v>
      </c>
      <c r="Q11" s="102">
        <v>0.7975</v>
      </c>
      <c r="R11" s="102">
        <v>0.7975</v>
      </c>
      <c r="S11" s="102">
        <v>0.7975</v>
      </c>
      <c r="T11" s="102">
        <v>0.7975</v>
      </c>
      <c r="U11" s="102">
        <v>0.7975</v>
      </c>
      <c r="V11" s="102">
        <v>0.7975</v>
      </c>
      <c r="W11" s="102">
        <v>0.7975</v>
      </c>
      <c r="X11" s="91"/>
    </row>
    <row r="12" spans="1:24" ht="12.75">
      <c r="A12" s="94">
        <v>11</v>
      </c>
      <c r="B12" s="99">
        <v>0.8894</v>
      </c>
      <c r="C12" s="99">
        <v>0.8894</v>
      </c>
      <c r="D12" s="99">
        <v>0.8894</v>
      </c>
      <c r="E12" s="99">
        <v>0.8894</v>
      </c>
      <c r="F12" s="99">
        <v>0.8894</v>
      </c>
      <c r="G12" s="99">
        <v>0.8886</v>
      </c>
      <c r="H12" s="100">
        <v>0.8855</v>
      </c>
      <c r="I12" s="99">
        <v>0.8739</v>
      </c>
      <c r="J12" s="99">
        <v>0.8662</v>
      </c>
      <c r="K12" s="99">
        <v>0.8545</v>
      </c>
      <c r="L12" s="99">
        <v>0.8507</v>
      </c>
      <c r="M12" s="111">
        <f t="shared" si="0"/>
        <v>0.8446185783472133</v>
      </c>
      <c r="N12" s="99">
        <v>0.8429</v>
      </c>
      <c r="O12" s="99">
        <v>0.8352</v>
      </c>
      <c r="P12" s="111">
        <f t="shared" si="1"/>
        <v>0.8338012575645757</v>
      </c>
      <c r="Q12" s="99">
        <v>0.8274</v>
      </c>
      <c r="R12" s="99">
        <v>0.8274</v>
      </c>
      <c r="S12" s="99">
        <v>0.8274</v>
      </c>
      <c r="T12" s="99">
        <v>0.8274</v>
      </c>
      <c r="U12" s="99">
        <v>0.8274</v>
      </c>
      <c r="V12" s="99">
        <v>0.8274</v>
      </c>
      <c r="W12" s="99">
        <v>0.8274</v>
      </c>
      <c r="X12" s="91"/>
    </row>
    <row r="13" spans="1:24" ht="12.75">
      <c r="A13" s="94">
        <v>12</v>
      </c>
      <c r="B13" s="99">
        <v>0.9091</v>
      </c>
      <c r="C13" s="99">
        <v>0.9091</v>
      </c>
      <c r="D13" s="99">
        <v>0.9091</v>
      </c>
      <c r="E13" s="99">
        <v>0.9091</v>
      </c>
      <c r="F13" s="99">
        <v>0.9091</v>
      </c>
      <c r="G13" s="99">
        <v>0.9084</v>
      </c>
      <c r="H13" s="100">
        <v>0.9057</v>
      </c>
      <c r="I13" s="99">
        <v>0.8956</v>
      </c>
      <c r="J13" s="99">
        <v>0.8889</v>
      </c>
      <c r="K13" s="99">
        <v>0.8787</v>
      </c>
      <c r="L13" s="99">
        <v>0.8754</v>
      </c>
      <c r="M13" s="111">
        <f t="shared" si="0"/>
        <v>0.8700982477898783</v>
      </c>
      <c r="N13" s="99">
        <v>0.8686</v>
      </c>
      <c r="O13" s="99">
        <v>0.8619</v>
      </c>
      <c r="P13" s="111">
        <f t="shared" si="1"/>
        <v>0.8606805835178352</v>
      </c>
      <c r="Q13" s="99">
        <v>0.8551</v>
      </c>
      <c r="R13" s="99">
        <v>0.8551</v>
      </c>
      <c r="S13" s="99">
        <v>0.8551</v>
      </c>
      <c r="T13" s="99">
        <v>0.8551</v>
      </c>
      <c r="U13" s="99">
        <v>0.8551</v>
      </c>
      <c r="V13" s="99">
        <v>0.8551</v>
      </c>
      <c r="W13" s="99">
        <v>0.8551</v>
      </c>
      <c r="X13" s="91"/>
    </row>
    <row r="14" spans="1:24" ht="12.75">
      <c r="A14" s="94">
        <v>13</v>
      </c>
      <c r="B14" s="99">
        <v>0.9266</v>
      </c>
      <c r="C14" s="99">
        <v>0.9266</v>
      </c>
      <c r="D14" s="99">
        <v>0.9266</v>
      </c>
      <c r="E14" s="99">
        <v>0.9266</v>
      </c>
      <c r="F14" s="99">
        <v>0.9266</v>
      </c>
      <c r="G14" s="99">
        <v>0.926</v>
      </c>
      <c r="H14" s="100">
        <v>0.9237</v>
      </c>
      <c r="I14" s="99">
        <v>0.9151</v>
      </c>
      <c r="J14" s="99">
        <v>0.9094</v>
      </c>
      <c r="K14" s="99">
        <v>0.9007</v>
      </c>
      <c r="L14" s="99">
        <v>0.8979</v>
      </c>
      <c r="M14" s="111">
        <f t="shared" si="0"/>
        <v>0.8933779172325432</v>
      </c>
      <c r="N14" s="99">
        <v>0.8921</v>
      </c>
      <c r="O14" s="99">
        <v>0.8864</v>
      </c>
      <c r="P14" s="111">
        <f t="shared" si="1"/>
        <v>0.8853599094710947</v>
      </c>
      <c r="Q14" s="99">
        <v>0.8806</v>
      </c>
      <c r="R14" s="99">
        <v>0.8806</v>
      </c>
      <c r="S14" s="99">
        <v>0.8806</v>
      </c>
      <c r="T14" s="99">
        <v>0.8806</v>
      </c>
      <c r="U14" s="99">
        <v>0.8806</v>
      </c>
      <c r="V14" s="99">
        <v>0.8806</v>
      </c>
      <c r="W14" s="99">
        <v>0.8806</v>
      </c>
      <c r="X14" s="91"/>
    </row>
    <row r="15" spans="1:24" ht="12.75">
      <c r="A15" s="94">
        <v>14</v>
      </c>
      <c r="B15" s="99">
        <v>0.9419</v>
      </c>
      <c r="C15" s="99">
        <v>0.9419</v>
      </c>
      <c r="D15" s="99">
        <v>0.9419</v>
      </c>
      <c r="E15" s="99">
        <v>0.9419</v>
      </c>
      <c r="F15" s="99">
        <v>0.9419</v>
      </c>
      <c r="G15" s="99">
        <v>0.9414</v>
      </c>
      <c r="H15" s="100">
        <v>0.9395</v>
      </c>
      <c r="I15" s="99">
        <v>0.9324</v>
      </c>
      <c r="J15" s="99">
        <v>0.9277</v>
      </c>
      <c r="K15" s="99">
        <v>0.9205</v>
      </c>
      <c r="L15" s="99">
        <v>0.9182</v>
      </c>
      <c r="M15" s="111">
        <f t="shared" si="0"/>
        <v>0.9144575866752082</v>
      </c>
      <c r="N15" s="99">
        <v>0.9134</v>
      </c>
      <c r="O15" s="99">
        <v>0.9087</v>
      </c>
      <c r="P15" s="111">
        <f t="shared" si="1"/>
        <v>0.9078392354243542</v>
      </c>
      <c r="Q15" s="99">
        <v>0.9039</v>
      </c>
      <c r="R15" s="99">
        <v>0.9039</v>
      </c>
      <c r="S15" s="99">
        <v>0.9039</v>
      </c>
      <c r="T15" s="99">
        <v>0.9039</v>
      </c>
      <c r="U15" s="99">
        <v>0.9039</v>
      </c>
      <c r="V15" s="99">
        <v>0.9039</v>
      </c>
      <c r="W15" s="99">
        <v>0.9039</v>
      </c>
      <c r="X15" s="91"/>
    </row>
    <row r="16" spans="1:24" ht="12.75">
      <c r="A16" s="101">
        <v>15</v>
      </c>
      <c r="B16" s="102">
        <v>0.955</v>
      </c>
      <c r="C16" s="102">
        <v>0.955</v>
      </c>
      <c r="D16" s="102">
        <v>0.955</v>
      </c>
      <c r="E16" s="102">
        <v>0.955</v>
      </c>
      <c r="F16" s="102">
        <v>0.955</v>
      </c>
      <c r="G16" s="102">
        <v>0.9546</v>
      </c>
      <c r="H16" s="102">
        <v>0.9531</v>
      </c>
      <c r="I16" s="102">
        <v>0.9475</v>
      </c>
      <c r="J16" s="102">
        <v>0.9438</v>
      </c>
      <c r="K16" s="102">
        <v>0.9381</v>
      </c>
      <c r="L16" s="102">
        <v>0.9363</v>
      </c>
      <c r="M16" s="111">
        <f t="shared" si="0"/>
        <v>0.9333372561178732</v>
      </c>
      <c r="N16" s="102">
        <v>0.9325</v>
      </c>
      <c r="O16" s="102">
        <v>0.9288</v>
      </c>
      <c r="P16" s="111">
        <f t="shared" si="1"/>
        <v>0.9281185613776137</v>
      </c>
      <c r="Q16" s="102">
        <v>0.925</v>
      </c>
      <c r="R16" s="102">
        <v>0.925</v>
      </c>
      <c r="S16" s="102">
        <v>0.925</v>
      </c>
      <c r="T16" s="102">
        <v>0.925</v>
      </c>
      <c r="U16" s="102">
        <v>0.925</v>
      </c>
      <c r="V16" s="102">
        <v>0.925</v>
      </c>
      <c r="W16" s="102">
        <v>0.925</v>
      </c>
      <c r="X16" s="91"/>
    </row>
    <row r="17" spans="1:24" ht="12.75">
      <c r="A17" s="94">
        <v>16</v>
      </c>
      <c r="B17" s="99">
        <v>0.967</v>
      </c>
      <c r="C17" s="99">
        <v>0.967</v>
      </c>
      <c r="D17" s="99">
        <v>0.967</v>
      </c>
      <c r="E17" s="99">
        <v>0.967</v>
      </c>
      <c r="F17" s="99">
        <v>0.967</v>
      </c>
      <c r="G17" s="99">
        <v>0.9667</v>
      </c>
      <c r="H17" s="100">
        <v>0.9656</v>
      </c>
      <c r="I17" s="99">
        <v>0.9615</v>
      </c>
      <c r="J17" s="99">
        <v>0.9588</v>
      </c>
      <c r="K17" s="99">
        <v>0.9546</v>
      </c>
      <c r="L17" s="99">
        <v>0.9533</v>
      </c>
      <c r="M17" s="111">
        <f t="shared" si="0"/>
        <v>0.9511169255605382</v>
      </c>
      <c r="N17" s="99">
        <v>0.9505</v>
      </c>
      <c r="O17" s="99">
        <v>0.9478</v>
      </c>
      <c r="P17" s="111">
        <f t="shared" si="1"/>
        <v>0.9472978873308733</v>
      </c>
      <c r="Q17" s="99">
        <v>0.945</v>
      </c>
      <c r="R17" s="99">
        <v>0.945</v>
      </c>
      <c r="S17" s="99">
        <v>0.945</v>
      </c>
      <c r="T17" s="99">
        <v>0.945</v>
      </c>
      <c r="U17" s="99">
        <v>0.945</v>
      </c>
      <c r="V17" s="99">
        <v>0.945</v>
      </c>
      <c r="W17" s="99">
        <v>0.945</v>
      </c>
      <c r="X17" s="91"/>
    </row>
    <row r="18" spans="1:24" ht="12.75">
      <c r="A18" s="94">
        <v>17</v>
      </c>
      <c r="B18" s="99">
        <v>0.979</v>
      </c>
      <c r="C18" s="99">
        <v>0.979</v>
      </c>
      <c r="D18" s="99">
        <v>0.979</v>
      </c>
      <c r="E18" s="99">
        <v>0.979</v>
      </c>
      <c r="F18" s="99">
        <v>0.979</v>
      </c>
      <c r="G18" s="99">
        <v>0.9788</v>
      </c>
      <c r="H18" s="100">
        <v>0.9781</v>
      </c>
      <c r="I18" s="99">
        <v>0.9755</v>
      </c>
      <c r="J18" s="99">
        <v>0.9738</v>
      </c>
      <c r="K18" s="99">
        <v>0.9711</v>
      </c>
      <c r="L18" s="99">
        <v>0.9703</v>
      </c>
      <c r="M18" s="111">
        <f t="shared" si="0"/>
        <v>0.9688965950032031</v>
      </c>
      <c r="N18" s="99">
        <v>0.9685</v>
      </c>
      <c r="O18" s="99">
        <v>0.9668</v>
      </c>
      <c r="P18" s="111">
        <f t="shared" si="1"/>
        <v>0.9664772132841328</v>
      </c>
      <c r="Q18" s="99">
        <v>0.965</v>
      </c>
      <c r="R18" s="99">
        <v>0.965</v>
      </c>
      <c r="S18" s="99">
        <v>0.965</v>
      </c>
      <c r="T18" s="99">
        <v>0.965</v>
      </c>
      <c r="U18" s="99">
        <v>0.965</v>
      </c>
      <c r="V18" s="99">
        <v>0.965</v>
      </c>
      <c r="W18" s="99">
        <v>0.965</v>
      </c>
      <c r="X18" s="91"/>
    </row>
    <row r="19" spans="1:24" ht="12.75">
      <c r="A19" s="94">
        <v>18</v>
      </c>
      <c r="B19" s="99">
        <v>0.9893</v>
      </c>
      <c r="C19" s="99">
        <v>0.9893</v>
      </c>
      <c r="D19" s="99">
        <v>0.9893</v>
      </c>
      <c r="E19" s="99">
        <v>0.9893</v>
      </c>
      <c r="F19" s="99">
        <v>0.9893</v>
      </c>
      <c r="G19" s="99">
        <v>0.9892</v>
      </c>
      <c r="H19" s="100">
        <v>0.9888</v>
      </c>
      <c r="I19" s="99">
        <v>0.9875</v>
      </c>
      <c r="J19" s="99">
        <v>0.9866</v>
      </c>
      <c r="K19" s="99">
        <v>0.9853</v>
      </c>
      <c r="L19" s="99">
        <v>0.9848</v>
      </c>
      <c r="M19" s="111">
        <f t="shared" si="0"/>
        <v>0.9840982975016015</v>
      </c>
      <c r="N19" s="99">
        <v>0.9839</v>
      </c>
      <c r="O19" s="99">
        <v>0.983</v>
      </c>
      <c r="P19" s="111">
        <f t="shared" si="1"/>
        <v>0.9828386066420663</v>
      </c>
      <c r="Q19" s="99">
        <v>0.9821</v>
      </c>
      <c r="R19" s="99">
        <v>0.9821</v>
      </c>
      <c r="S19" s="99">
        <v>0.9821</v>
      </c>
      <c r="T19" s="99">
        <v>0.9821</v>
      </c>
      <c r="U19" s="99">
        <v>0.9821</v>
      </c>
      <c r="V19" s="99">
        <v>0.9821</v>
      </c>
      <c r="W19" s="99">
        <v>0.9821</v>
      </c>
      <c r="X19" s="91"/>
    </row>
    <row r="20" spans="1:24" ht="12.75">
      <c r="A20" s="94">
        <v>19</v>
      </c>
      <c r="B20" s="99">
        <v>0.9961</v>
      </c>
      <c r="C20" s="99">
        <v>0.9961</v>
      </c>
      <c r="D20" s="99">
        <v>0.9961</v>
      </c>
      <c r="E20" s="99">
        <v>0.9961</v>
      </c>
      <c r="F20" s="99">
        <v>0.9961</v>
      </c>
      <c r="G20" s="99">
        <v>0.9961</v>
      </c>
      <c r="H20" s="100">
        <v>0.996</v>
      </c>
      <c r="I20" s="99">
        <v>0.9955</v>
      </c>
      <c r="J20" s="99">
        <v>0.9952</v>
      </c>
      <c r="K20" s="99">
        <v>0.9947</v>
      </c>
      <c r="L20" s="99">
        <v>0.9945</v>
      </c>
      <c r="M20" s="111">
        <f t="shared" si="0"/>
        <v>0.9942660991672005</v>
      </c>
      <c r="N20" s="99">
        <v>0.9942</v>
      </c>
      <c r="O20" s="99">
        <v>0.9939</v>
      </c>
      <c r="P20" s="111">
        <f t="shared" si="1"/>
        <v>0.9938462022140222</v>
      </c>
      <c r="Q20" s="99">
        <v>0.9936</v>
      </c>
      <c r="R20" s="99">
        <v>0.9936</v>
      </c>
      <c r="S20" s="99">
        <v>0.9936</v>
      </c>
      <c r="T20" s="99">
        <v>0.9936</v>
      </c>
      <c r="U20" s="99">
        <v>0.9936</v>
      </c>
      <c r="V20" s="99">
        <v>0.9936</v>
      </c>
      <c r="W20" s="99">
        <v>0.9936</v>
      </c>
      <c r="X20" s="91"/>
    </row>
    <row r="21" spans="1:24" ht="12.75">
      <c r="A21" s="101">
        <v>20</v>
      </c>
      <c r="B21" s="102">
        <v>0.9996</v>
      </c>
      <c r="C21" s="102">
        <v>0.9996</v>
      </c>
      <c r="D21" s="102">
        <v>0.9996</v>
      </c>
      <c r="E21" s="102">
        <v>0.9996</v>
      </c>
      <c r="F21" s="102">
        <v>0.9996</v>
      </c>
      <c r="G21" s="102">
        <v>0.9996</v>
      </c>
      <c r="H21" s="102">
        <v>0.9996</v>
      </c>
      <c r="I21" s="102">
        <v>0.9995</v>
      </c>
      <c r="J21" s="102">
        <v>0.9995</v>
      </c>
      <c r="K21" s="102">
        <v>0.9994</v>
      </c>
      <c r="L21" s="102">
        <v>0.9994</v>
      </c>
      <c r="M21" s="111">
        <f t="shared" si="0"/>
        <v>0.9994</v>
      </c>
      <c r="N21" s="102">
        <v>0.9994</v>
      </c>
      <c r="O21" s="102">
        <v>0.9993</v>
      </c>
      <c r="P21" s="111">
        <f t="shared" si="1"/>
        <v>0.9993</v>
      </c>
      <c r="Q21" s="102">
        <v>0.9993</v>
      </c>
      <c r="R21" s="102">
        <v>0.9993</v>
      </c>
      <c r="S21" s="102">
        <v>0.9993</v>
      </c>
      <c r="T21" s="102">
        <v>0.9993</v>
      </c>
      <c r="U21" s="102">
        <v>0.9993</v>
      </c>
      <c r="V21" s="102">
        <v>0.9993</v>
      </c>
      <c r="W21" s="102">
        <v>0.9993</v>
      </c>
      <c r="X21" s="91"/>
    </row>
    <row r="22" spans="1:24" ht="12.75">
      <c r="A22" s="94">
        <v>21</v>
      </c>
      <c r="B22" s="99">
        <v>1</v>
      </c>
      <c r="C22" s="99">
        <v>1</v>
      </c>
      <c r="D22" s="99">
        <v>1</v>
      </c>
      <c r="E22" s="99">
        <v>1</v>
      </c>
      <c r="F22" s="99">
        <v>1</v>
      </c>
      <c r="G22" s="99">
        <v>1</v>
      </c>
      <c r="H22" s="100">
        <v>1</v>
      </c>
      <c r="I22" s="99">
        <v>1</v>
      </c>
      <c r="J22" s="99">
        <v>1</v>
      </c>
      <c r="K22" s="99">
        <v>1</v>
      </c>
      <c r="L22" s="99">
        <v>1</v>
      </c>
      <c r="M22" s="111">
        <f t="shared" si="0"/>
        <v>1</v>
      </c>
      <c r="N22" s="99">
        <v>1</v>
      </c>
      <c r="O22" s="99">
        <v>1</v>
      </c>
      <c r="P22" s="111">
        <f t="shared" si="1"/>
        <v>1</v>
      </c>
      <c r="Q22" s="99">
        <v>1</v>
      </c>
      <c r="R22" s="99">
        <v>1</v>
      </c>
      <c r="S22" s="99">
        <v>1</v>
      </c>
      <c r="T22" s="99">
        <v>1</v>
      </c>
      <c r="U22" s="99">
        <v>1</v>
      </c>
      <c r="V22" s="99">
        <v>1</v>
      </c>
      <c r="W22" s="99">
        <v>1</v>
      </c>
      <c r="X22" s="91"/>
    </row>
    <row r="23" spans="1:24" ht="12.75">
      <c r="A23" s="94">
        <v>22</v>
      </c>
      <c r="B23" s="99">
        <v>1</v>
      </c>
      <c r="C23" s="99">
        <v>1</v>
      </c>
      <c r="D23" s="99">
        <v>1</v>
      </c>
      <c r="E23" s="99">
        <v>1</v>
      </c>
      <c r="F23" s="99">
        <v>1</v>
      </c>
      <c r="G23" s="99">
        <v>1</v>
      </c>
      <c r="H23" s="100">
        <v>1</v>
      </c>
      <c r="I23" s="99">
        <v>1</v>
      </c>
      <c r="J23" s="99">
        <v>1</v>
      </c>
      <c r="K23" s="99">
        <v>1</v>
      </c>
      <c r="L23" s="99">
        <v>1</v>
      </c>
      <c r="M23" s="111">
        <f t="shared" si="0"/>
        <v>1</v>
      </c>
      <c r="N23" s="99">
        <v>1</v>
      </c>
      <c r="O23" s="99">
        <v>1</v>
      </c>
      <c r="P23" s="111">
        <f t="shared" si="1"/>
        <v>1</v>
      </c>
      <c r="Q23" s="99">
        <v>1</v>
      </c>
      <c r="R23" s="99">
        <v>1</v>
      </c>
      <c r="S23" s="99">
        <v>1</v>
      </c>
      <c r="T23" s="99">
        <v>1</v>
      </c>
      <c r="U23" s="99">
        <v>1</v>
      </c>
      <c r="V23" s="99">
        <v>1</v>
      </c>
      <c r="W23" s="99">
        <v>1</v>
      </c>
      <c r="X23" s="91"/>
    </row>
    <row r="24" spans="1:24" ht="12.75">
      <c r="A24" s="94">
        <v>23</v>
      </c>
      <c r="B24" s="99">
        <v>1</v>
      </c>
      <c r="C24" s="99">
        <v>1</v>
      </c>
      <c r="D24" s="99">
        <v>1</v>
      </c>
      <c r="E24" s="99">
        <v>1</v>
      </c>
      <c r="F24" s="99">
        <v>1</v>
      </c>
      <c r="G24" s="99">
        <v>1</v>
      </c>
      <c r="H24" s="100">
        <v>1</v>
      </c>
      <c r="I24" s="99">
        <v>1</v>
      </c>
      <c r="J24" s="99">
        <v>1</v>
      </c>
      <c r="K24" s="99">
        <v>1</v>
      </c>
      <c r="L24" s="99">
        <v>1</v>
      </c>
      <c r="M24" s="111">
        <f t="shared" si="0"/>
        <v>1</v>
      </c>
      <c r="N24" s="99">
        <v>1</v>
      </c>
      <c r="O24" s="99">
        <v>1</v>
      </c>
      <c r="P24" s="111">
        <f t="shared" si="1"/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9">
        <v>1</v>
      </c>
      <c r="W24" s="99">
        <v>1</v>
      </c>
      <c r="X24" s="91"/>
    </row>
    <row r="25" spans="1:24" ht="12.75">
      <c r="A25" s="94">
        <v>24</v>
      </c>
      <c r="B25" s="99">
        <v>1</v>
      </c>
      <c r="C25" s="99">
        <v>1</v>
      </c>
      <c r="D25" s="99">
        <v>1</v>
      </c>
      <c r="E25" s="99">
        <v>1</v>
      </c>
      <c r="F25" s="99">
        <v>1</v>
      </c>
      <c r="G25" s="99">
        <v>1</v>
      </c>
      <c r="H25" s="100">
        <v>1</v>
      </c>
      <c r="I25" s="99">
        <v>1</v>
      </c>
      <c r="J25" s="99">
        <v>1</v>
      </c>
      <c r="K25" s="99">
        <v>1</v>
      </c>
      <c r="L25" s="99">
        <v>1</v>
      </c>
      <c r="M25" s="111">
        <f t="shared" si="0"/>
        <v>1</v>
      </c>
      <c r="N25" s="99">
        <v>1</v>
      </c>
      <c r="O25" s="99">
        <v>1</v>
      </c>
      <c r="P25" s="111">
        <f t="shared" si="1"/>
        <v>1</v>
      </c>
      <c r="Q25" s="99">
        <v>1</v>
      </c>
      <c r="R25" s="99">
        <v>1</v>
      </c>
      <c r="S25" s="99">
        <v>1</v>
      </c>
      <c r="T25" s="99">
        <v>1</v>
      </c>
      <c r="U25" s="99">
        <v>1</v>
      </c>
      <c r="V25" s="99">
        <v>1</v>
      </c>
      <c r="W25" s="99">
        <v>1</v>
      </c>
      <c r="X25" s="91"/>
    </row>
    <row r="26" spans="1:24" ht="12.75">
      <c r="A26" s="101">
        <v>25</v>
      </c>
      <c r="B26" s="102">
        <v>1</v>
      </c>
      <c r="C26" s="102">
        <v>1</v>
      </c>
      <c r="D26" s="102">
        <v>1</v>
      </c>
      <c r="E26" s="102">
        <v>1</v>
      </c>
      <c r="F26" s="102">
        <v>1</v>
      </c>
      <c r="G26" s="102">
        <v>1</v>
      </c>
      <c r="H26" s="102">
        <v>1</v>
      </c>
      <c r="I26" s="102">
        <v>1</v>
      </c>
      <c r="J26" s="102">
        <v>1</v>
      </c>
      <c r="K26" s="102">
        <v>1</v>
      </c>
      <c r="L26" s="102">
        <v>1</v>
      </c>
      <c r="M26" s="111">
        <f t="shared" si="0"/>
        <v>1</v>
      </c>
      <c r="N26" s="102">
        <v>1</v>
      </c>
      <c r="O26" s="102">
        <v>1</v>
      </c>
      <c r="P26" s="111">
        <f t="shared" si="1"/>
        <v>1</v>
      </c>
      <c r="Q26" s="102">
        <v>1</v>
      </c>
      <c r="R26" s="102">
        <v>1</v>
      </c>
      <c r="S26" s="102">
        <v>1</v>
      </c>
      <c r="T26" s="102">
        <v>1</v>
      </c>
      <c r="U26" s="102">
        <v>1</v>
      </c>
      <c r="V26" s="102">
        <v>1</v>
      </c>
      <c r="W26" s="102">
        <v>1</v>
      </c>
      <c r="X26" s="91"/>
    </row>
    <row r="27" spans="1:24" ht="12.75">
      <c r="A27" s="94">
        <v>26</v>
      </c>
      <c r="B27" s="99">
        <v>1</v>
      </c>
      <c r="C27" s="99">
        <v>1</v>
      </c>
      <c r="D27" s="99">
        <v>1</v>
      </c>
      <c r="E27" s="99">
        <v>1</v>
      </c>
      <c r="F27" s="99">
        <v>1</v>
      </c>
      <c r="G27" s="99">
        <v>1</v>
      </c>
      <c r="H27" s="100">
        <v>1</v>
      </c>
      <c r="I27" s="99">
        <v>1</v>
      </c>
      <c r="J27" s="99">
        <v>1</v>
      </c>
      <c r="K27" s="99">
        <v>1</v>
      </c>
      <c r="L27" s="99">
        <v>1</v>
      </c>
      <c r="M27" s="111">
        <f t="shared" si="0"/>
        <v>1</v>
      </c>
      <c r="N27" s="99">
        <v>1</v>
      </c>
      <c r="O27" s="99">
        <v>1</v>
      </c>
      <c r="P27" s="111">
        <f t="shared" si="1"/>
        <v>1</v>
      </c>
      <c r="Q27" s="99">
        <v>1</v>
      </c>
      <c r="R27" s="99">
        <v>1</v>
      </c>
      <c r="S27" s="99">
        <v>1</v>
      </c>
      <c r="T27" s="99">
        <v>1</v>
      </c>
      <c r="U27" s="99">
        <v>1</v>
      </c>
      <c r="V27" s="99">
        <v>1</v>
      </c>
      <c r="W27" s="99">
        <v>1</v>
      </c>
      <c r="X27" s="91"/>
    </row>
    <row r="28" spans="1:24" ht="12.75">
      <c r="A28" s="94">
        <v>27</v>
      </c>
      <c r="B28" s="99">
        <v>1</v>
      </c>
      <c r="C28" s="99">
        <v>1</v>
      </c>
      <c r="D28" s="99">
        <v>1</v>
      </c>
      <c r="E28" s="99">
        <v>1</v>
      </c>
      <c r="F28" s="99">
        <v>1</v>
      </c>
      <c r="G28" s="99">
        <v>1</v>
      </c>
      <c r="H28" s="100">
        <v>1</v>
      </c>
      <c r="I28" s="99">
        <v>1</v>
      </c>
      <c r="J28" s="99">
        <v>1</v>
      </c>
      <c r="K28" s="99">
        <v>1</v>
      </c>
      <c r="L28" s="99">
        <v>1</v>
      </c>
      <c r="M28" s="111">
        <f t="shared" si="0"/>
        <v>1</v>
      </c>
      <c r="N28" s="99">
        <v>1</v>
      </c>
      <c r="O28" s="99">
        <v>1</v>
      </c>
      <c r="P28" s="111">
        <f t="shared" si="1"/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9">
        <v>1</v>
      </c>
      <c r="W28" s="99">
        <v>1</v>
      </c>
      <c r="X28" s="91"/>
    </row>
    <row r="29" spans="1:24" ht="12.75">
      <c r="A29" s="94">
        <v>28</v>
      </c>
      <c r="B29" s="99">
        <v>1</v>
      </c>
      <c r="C29" s="99">
        <v>1</v>
      </c>
      <c r="D29" s="99">
        <v>1</v>
      </c>
      <c r="E29" s="99">
        <v>1</v>
      </c>
      <c r="F29" s="99">
        <v>1</v>
      </c>
      <c r="G29" s="99">
        <v>1</v>
      </c>
      <c r="H29" s="100">
        <v>1</v>
      </c>
      <c r="I29" s="99">
        <v>1</v>
      </c>
      <c r="J29" s="99">
        <v>1</v>
      </c>
      <c r="K29" s="99">
        <v>1</v>
      </c>
      <c r="L29" s="99">
        <v>1</v>
      </c>
      <c r="M29" s="111">
        <f t="shared" si="0"/>
        <v>1</v>
      </c>
      <c r="N29" s="99">
        <v>1</v>
      </c>
      <c r="O29" s="99">
        <v>1</v>
      </c>
      <c r="P29" s="111">
        <f t="shared" si="1"/>
        <v>1</v>
      </c>
      <c r="Q29" s="99">
        <v>1</v>
      </c>
      <c r="R29" s="99">
        <v>1</v>
      </c>
      <c r="S29" s="99">
        <v>1</v>
      </c>
      <c r="T29" s="99">
        <v>1</v>
      </c>
      <c r="U29" s="99">
        <v>1</v>
      </c>
      <c r="V29" s="99">
        <v>1</v>
      </c>
      <c r="W29" s="99">
        <v>1</v>
      </c>
      <c r="X29" s="91"/>
    </row>
    <row r="30" spans="1:24" ht="12.75">
      <c r="A30" s="94">
        <v>29</v>
      </c>
      <c r="B30" s="99">
        <v>1</v>
      </c>
      <c r="C30" s="99">
        <v>1</v>
      </c>
      <c r="D30" s="99">
        <v>1</v>
      </c>
      <c r="E30" s="99">
        <v>1</v>
      </c>
      <c r="F30" s="99">
        <v>1</v>
      </c>
      <c r="G30" s="99">
        <v>1</v>
      </c>
      <c r="H30" s="100">
        <v>1</v>
      </c>
      <c r="I30" s="99">
        <v>1</v>
      </c>
      <c r="J30" s="99">
        <v>1</v>
      </c>
      <c r="K30" s="99">
        <v>1</v>
      </c>
      <c r="L30" s="99">
        <v>1</v>
      </c>
      <c r="M30" s="111">
        <f t="shared" si="0"/>
        <v>1</v>
      </c>
      <c r="N30" s="99">
        <v>1</v>
      </c>
      <c r="O30" s="99">
        <v>1</v>
      </c>
      <c r="P30" s="111">
        <f t="shared" si="1"/>
        <v>1</v>
      </c>
      <c r="Q30" s="99">
        <v>1</v>
      </c>
      <c r="R30" s="99">
        <v>1</v>
      </c>
      <c r="S30" s="99">
        <v>1</v>
      </c>
      <c r="T30" s="99">
        <v>1</v>
      </c>
      <c r="U30" s="99">
        <v>1</v>
      </c>
      <c r="V30" s="99">
        <v>1</v>
      </c>
      <c r="W30" s="99">
        <v>1</v>
      </c>
      <c r="X30" s="91"/>
    </row>
    <row r="31" spans="1:24" ht="12.75">
      <c r="A31" s="101">
        <v>30</v>
      </c>
      <c r="B31" s="102">
        <v>0.9997</v>
      </c>
      <c r="C31" s="102">
        <v>0.9997</v>
      </c>
      <c r="D31" s="102">
        <v>0.9997</v>
      </c>
      <c r="E31" s="102">
        <v>0.9997</v>
      </c>
      <c r="F31" s="102">
        <v>0.9997</v>
      </c>
      <c r="G31" s="102">
        <v>0.9997</v>
      </c>
      <c r="H31" s="102">
        <v>0.9997</v>
      </c>
      <c r="I31" s="102">
        <v>0.9997</v>
      </c>
      <c r="J31" s="102">
        <v>0.9997</v>
      </c>
      <c r="K31" s="102">
        <v>0.9997</v>
      </c>
      <c r="L31" s="102">
        <v>0.9997</v>
      </c>
      <c r="M31" s="111">
        <f t="shared" si="0"/>
        <v>0.9997</v>
      </c>
      <c r="N31" s="102">
        <v>0.9997</v>
      </c>
      <c r="O31" s="102">
        <v>0.9997</v>
      </c>
      <c r="P31" s="111">
        <f t="shared" si="1"/>
        <v>0.9996820674046741</v>
      </c>
      <c r="Q31" s="102">
        <v>0.9996</v>
      </c>
      <c r="R31" s="102">
        <v>0.9996</v>
      </c>
      <c r="S31" s="102">
        <v>0.9996</v>
      </c>
      <c r="T31" s="102">
        <v>0.9996</v>
      </c>
      <c r="U31" s="102">
        <v>0.9996</v>
      </c>
      <c r="V31" s="102">
        <v>0.9996</v>
      </c>
      <c r="W31" s="102">
        <v>0.9996</v>
      </c>
      <c r="X31" s="91"/>
    </row>
    <row r="32" spans="1:24" ht="12.75">
      <c r="A32" s="94">
        <v>31</v>
      </c>
      <c r="B32" s="99">
        <v>0.9989</v>
      </c>
      <c r="C32" s="99">
        <v>0.9989</v>
      </c>
      <c r="D32" s="99">
        <v>0.9989</v>
      </c>
      <c r="E32" s="99">
        <v>0.9989</v>
      </c>
      <c r="F32" s="99">
        <v>0.9989</v>
      </c>
      <c r="G32" s="99">
        <v>0.9989</v>
      </c>
      <c r="H32" s="100">
        <v>0.9989</v>
      </c>
      <c r="I32" s="99">
        <v>0.9989</v>
      </c>
      <c r="J32" s="99">
        <v>0.9989</v>
      </c>
      <c r="K32" s="99">
        <v>0.9989</v>
      </c>
      <c r="L32" s="99">
        <v>0.9989</v>
      </c>
      <c r="M32" s="111">
        <f t="shared" si="0"/>
        <v>0.9988220330557335</v>
      </c>
      <c r="N32" s="99">
        <v>0.9988</v>
      </c>
      <c r="O32" s="99">
        <v>0.9987</v>
      </c>
      <c r="P32" s="111">
        <f t="shared" si="1"/>
        <v>0.9986282696186962</v>
      </c>
      <c r="Q32" s="99">
        <v>0.9983</v>
      </c>
      <c r="R32" s="99">
        <v>0.9983</v>
      </c>
      <c r="S32" s="99">
        <v>0.9983</v>
      </c>
      <c r="T32" s="99">
        <v>0.9983</v>
      </c>
      <c r="U32" s="99">
        <v>0.9983</v>
      </c>
      <c r="V32" s="99">
        <v>0.9983</v>
      </c>
      <c r="W32" s="99">
        <v>0.9983</v>
      </c>
      <c r="X32" s="91"/>
    </row>
    <row r="33" spans="1:24" ht="12.75">
      <c r="A33" s="94">
        <v>32</v>
      </c>
      <c r="B33" s="99">
        <v>0.9976</v>
      </c>
      <c r="C33" s="99">
        <v>0.9976</v>
      </c>
      <c r="D33" s="99">
        <v>0.9976</v>
      </c>
      <c r="E33" s="99">
        <v>0.9976</v>
      </c>
      <c r="F33" s="99">
        <v>0.9976</v>
      </c>
      <c r="G33" s="99">
        <v>0.9976</v>
      </c>
      <c r="H33" s="100">
        <v>0.9976</v>
      </c>
      <c r="I33" s="99">
        <v>0.9976</v>
      </c>
      <c r="J33" s="99">
        <v>0.9976</v>
      </c>
      <c r="K33" s="99">
        <v>0.9976</v>
      </c>
      <c r="L33" s="99">
        <v>0.9976</v>
      </c>
      <c r="M33" s="111">
        <f t="shared" si="0"/>
        <v>0.997444066111467</v>
      </c>
      <c r="N33" s="99">
        <v>0.9974</v>
      </c>
      <c r="O33" s="99">
        <v>0.9971</v>
      </c>
      <c r="P33" s="111">
        <f t="shared" si="1"/>
        <v>0.9969386066420663</v>
      </c>
      <c r="Q33" s="99">
        <v>0.9962</v>
      </c>
      <c r="R33" s="99">
        <v>0.9962</v>
      </c>
      <c r="S33" s="99">
        <v>0.9962</v>
      </c>
      <c r="T33" s="99">
        <v>0.9962</v>
      </c>
      <c r="U33" s="99">
        <v>0.9962</v>
      </c>
      <c r="V33" s="99">
        <v>0.9962</v>
      </c>
      <c r="W33" s="99">
        <v>0.9962</v>
      </c>
      <c r="X33" s="91"/>
    </row>
    <row r="34" spans="1:24" ht="12.75">
      <c r="A34" s="94">
        <v>33</v>
      </c>
      <c r="B34" s="99">
        <v>0.9957</v>
      </c>
      <c r="C34" s="99">
        <v>0.9957</v>
      </c>
      <c r="D34" s="99">
        <v>0.9957</v>
      </c>
      <c r="E34" s="99">
        <v>0.9957</v>
      </c>
      <c r="F34" s="99">
        <v>0.9957</v>
      </c>
      <c r="G34" s="99">
        <v>0.9957</v>
      </c>
      <c r="H34" s="100">
        <v>0.9957</v>
      </c>
      <c r="I34" s="99">
        <v>0.9957</v>
      </c>
      <c r="J34" s="99">
        <v>0.9957</v>
      </c>
      <c r="K34" s="99">
        <v>0.9957</v>
      </c>
      <c r="L34" s="99">
        <v>0.9957</v>
      </c>
      <c r="M34" s="111">
        <f t="shared" si="0"/>
        <v>0.995388132222934</v>
      </c>
      <c r="N34" s="99">
        <v>0.9953</v>
      </c>
      <c r="O34" s="99">
        <v>0.9948</v>
      </c>
      <c r="P34" s="111">
        <f t="shared" si="1"/>
        <v>0.9945310110701107</v>
      </c>
      <c r="Q34" s="99">
        <v>0.9933</v>
      </c>
      <c r="R34" s="99">
        <v>0.9933</v>
      </c>
      <c r="S34" s="99">
        <v>0.9933</v>
      </c>
      <c r="T34" s="99">
        <v>0.9933</v>
      </c>
      <c r="U34" s="99">
        <v>0.9933</v>
      </c>
      <c r="V34" s="99">
        <v>0.9933</v>
      </c>
      <c r="W34" s="99">
        <v>0.9933</v>
      </c>
      <c r="X34" s="91"/>
    </row>
    <row r="35" spans="1:24" ht="12.75">
      <c r="A35" s="94">
        <v>34</v>
      </c>
      <c r="B35" s="99">
        <v>0.9934</v>
      </c>
      <c r="C35" s="99">
        <v>0.9934</v>
      </c>
      <c r="D35" s="99">
        <v>0.9934</v>
      </c>
      <c r="E35" s="99">
        <v>0.9934</v>
      </c>
      <c r="F35" s="99">
        <v>0.9934</v>
      </c>
      <c r="G35" s="99">
        <v>0.9934</v>
      </c>
      <c r="H35" s="100">
        <v>0.9934</v>
      </c>
      <c r="I35" s="99">
        <v>0.9934</v>
      </c>
      <c r="J35" s="99">
        <v>0.9934</v>
      </c>
      <c r="K35" s="99">
        <v>0.9934</v>
      </c>
      <c r="L35" s="99">
        <v>0.9934</v>
      </c>
      <c r="M35" s="111">
        <f t="shared" si="0"/>
        <v>0.9928542313901345</v>
      </c>
      <c r="N35" s="99">
        <v>0.9927</v>
      </c>
      <c r="O35" s="99">
        <v>0.9918</v>
      </c>
      <c r="P35" s="111">
        <f t="shared" si="1"/>
        <v>0.9913875503075031</v>
      </c>
      <c r="Q35" s="99">
        <v>0.9895</v>
      </c>
      <c r="R35" s="99">
        <v>0.9895</v>
      </c>
      <c r="S35" s="99">
        <v>0.9895</v>
      </c>
      <c r="T35" s="99">
        <v>0.9895</v>
      </c>
      <c r="U35" s="99">
        <v>0.9895</v>
      </c>
      <c r="V35" s="99">
        <v>0.9895</v>
      </c>
      <c r="W35" s="99">
        <v>0.9895</v>
      </c>
      <c r="X35" s="91"/>
    </row>
    <row r="36" spans="1:24" ht="12.75">
      <c r="A36" s="101">
        <v>35</v>
      </c>
      <c r="B36" s="102">
        <v>0.9904</v>
      </c>
      <c r="C36" s="102">
        <v>0.9904</v>
      </c>
      <c r="D36" s="102">
        <v>0.9904</v>
      </c>
      <c r="E36" s="102">
        <v>0.9904</v>
      </c>
      <c r="F36" s="102">
        <v>0.9904</v>
      </c>
      <c r="G36" s="102">
        <v>0.9904</v>
      </c>
      <c r="H36" s="102">
        <v>0.9904</v>
      </c>
      <c r="I36" s="102">
        <v>0.9904</v>
      </c>
      <c r="J36" s="102">
        <v>0.9904</v>
      </c>
      <c r="K36" s="102">
        <v>0.9904</v>
      </c>
      <c r="L36" s="102">
        <v>0.9904</v>
      </c>
      <c r="M36" s="111">
        <f t="shared" si="0"/>
        <v>0.9896982975016015</v>
      </c>
      <c r="N36" s="102">
        <v>0.9895</v>
      </c>
      <c r="O36" s="102">
        <v>0.9882</v>
      </c>
      <c r="P36" s="111">
        <f t="shared" si="1"/>
        <v>0.9876082243542436</v>
      </c>
      <c r="Q36" s="102">
        <v>0.9849</v>
      </c>
      <c r="R36" s="102">
        <v>0.9849</v>
      </c>
      <c r="S36" s="102">
        <v>0.9849</v>
      </c>
      <c r="T36" s="102">
        <v>0.9849</v>
      </c>
      <c r="U36" s="102">
        <v>0.9849</v>
      </c>
      <c r="V36" s="102">
        <v>0.9849</v>
      </c>
      <c r="W36" s="102">
        <v>0.9849</v>
      </c>
      <c r="X36" s="91"/>
    </row>
    <row r="37" spans="1:24" ht="12.75">
      <c r="A37" s="94">
        <v>36</v>
      </c>
      <c r="B37" s="99">
        <v>0.987</v>
      </c>
      <c r="C37" s="99">
        <v>0.987</v>
      </c>
      <c r="D37" s="99">
        <v>0.987</v>
      </c>
      <c r="E37" s="99">
        <v>0.987</v>
      </c>
      <c r="F37" s="99">
        <v>0.987</v>
      </c>
      <c r="G37" s="99">
        <v>0.987</v>
      </c>
      <c r="H37" s="100">
        <v>0.987</v>
      </c>
      <c r="I37" s="99">
        <v>0.987</v>
      </c>
      <c r="J37" s="99">
        <v>0.987</v>
      </c>
      <c r="K37" s="99">
        <v>0.987</v>
      </c>
      <c r="L37" s="99">
        <v>0.987</v>
      </c>
      <c r="M37" s="111">
        <f t="shared" si="0"/>
        <v>0.9859864297245355</v>
      </c>
      <c r="N37" s="99">
        <v>0.9857</v>
      </c>
      <c r="O37" s="99">
        <v>0.984</v>
      </c>
      <c r="P37" s="111">
        <f t="shared" si="1"/>
        <v>0.9831930332103321</v>
      </c>
      <c r="Q37" s="99">
        <v>0.9795</v>
      </c>
      <c r="R37" s="99">
        <v>0.9795</v>
      </c>
      <c r="S37" s="99">
        <v>0.9795</v>
      </c>
      <c r="T37" s="99">
        <v>0.9795</v>
      </c>
      <c r="U37" s="99">
        <v>0.9795</v>
      </c>
      <c r="V37" s="99">
        <v>0.9795</v>
      </c>
      <c r="W37" s="99">
        <v>0.9795</v>
      </c>
      <c r="X37" s="91"/>
    </row>
    <row r="38" spans="1:24" ht="12.75">
      <c r="A38" s="94">
        <v>37</v>
      </c>
      <c r="B38" s="99">
        <v>0.983</v>
      </c>
      <c r="C38" s="99">
        <v>0.983</v>
      </c>
      <c r="D38" s="99">
        <v>0.983</v>
      </c>
      <c r="E38" s="99">
        <v>0.983</v>
      </c>
      <c r="F38" s="99">
        <v>0.983</v>
      </c>
      <c r="G38" s="99">
        <v>0.983</v>
      </c>
      <c r="H38" s="100">
        <v>0.983</v>
      </c>
      <c r="I38" s="99">
        <v>0.983</v>
      </c>
      <c r="J38" s="99">
        <v>0.983</v>
      </c>
      <c r="K38" s="99">
        <v>0.983</v>
      </c>
      <c r="L38" s="99">
        <v>0.983</v>
      </c>
      <c r="M38" s="111">
        <f t="shared" si="0"/>
        <v>0.9816745619474695</v>
      </c>
      <c r="N38" s="99">
        <v>0.9813</v>
      </c>
      <c r="O38" s="99">
        <v>0.9791</v>
      </c>
      <c r="P38" s="111">
        <f t="shared" si="1"/>
        <v>0.9780419768757688</v>
      </c>
      <c r="Q38" s="99">
        <v>0.9732</v>
      </c>
      <c r="R38" s="99">
        <v>0.9732</v>
      </c>
      <c r="S38" s="99">
        <v>0.9732</v>
      </c>
      <c r="T38" s="99">
        <v>0.9732</v>
      </c>
      <c r="U38" s="99">
        <v>0.9732</v>
      </c>
      <c r="V38" s="99">
        <v>0.9732</v>
      </c>
      <c r="W38" s="99">
        <v>0.9732</v>
      </c>
      <c r="X38" s="91"/>
    </row>
    <row r="39" spans="1:24" ht="12.75">
      <c r="A39" s="94">
        <v>38</v>
      </c>
      <c r="B39" s="99">
        <v>0.9785</v>
      </c>
      <c r="C39" s="99">
        <v>0.9785</v>
      </c>
      <c r="D39" s="99">
        <v>0.9785</v>
      </c>
      <c r="E39" s="99">
        <v>0.9785</v>
      </c>
      <c r="F39" s="99">
        <v>0.9785</v>
      </c>
      <c r="G39" s="99">
        <v>0.9785</v>
      </c>
      <c r="H39" s="100">
        <v>0.9785</v>
      </c>
      <c r="I39" s="99">
        <v>0.9785</v>
      </c>
      <c r="J39" s="99">
        <v>0.9785</v>
      </c>
      <c r="K39" s="99">
        <v>0.9785</v>
      </c>
      <c r="L39" s="99">
        <v>0.9785</v>
      </c>
      <c r="M39" s="111">
        <f t="shared" si="0"/>
        <v>0.9767847272261371</v>
      </c>
      <c r="N39" s="99">
        <v>0.9763</v>
      </c>
      <c r="O39" s="99">
        <v>0.9736</v>
      </c>
      <c r="P39" s="111">
        <f t="shared" si="1"/>
        <v>0.9722371227552276</v>
      </c>
      <c r="Q39" s="99">
        <v>0.966</v>
      </c>
      <c r="R39" s="99">
        <v>0.966</v>
      </c>
      <c r="S39" s="99">
        <v>0.966</v>
      </c>
      <c r="T39" s="99">
        <v>0.966</v>
      </c>
      <c r="U39" s="99">
        <v>0.966</v>
      </c>
      <c r="V39" s="99">
        <v>0.966</v>
      </c>
      <c r="W39" s="99">
        <v>0.966</v>
      </c>
      <c r="X39" s="91"/>
    </row>
    <row r="40" spans="1:24" ht="12.75">
      <c r="A40" s="94">
        <v>39</v>
      </c>
      <c r="B40" s="99">
        <v>0.9734</v>
      </c>
      <c r="C40" s="99">
        <v>0.9734</v>
      </c>
      <c r="D40" s="99">
        <v>0.9734</v>
      </c>
      <c r="E40" s="99">
        <v>0.9734</v>
      </c>
      <c r="F40" s="99">
        <v>0.9734</v>
      </c>
      <c r="G40" s="99">
        <v>0.9734</v>
      </c>
      <c r="H40" s="100">
        <v>0.9734</v>
      </c>
      <c r="I40" s="99">
        <v>0.9734</v>
      </c>
      <c r="J40" s="99">
        <v>0.9734</v>
      </c>
      <c r="K40" s="99">
        <v>0.9734</v>
      </c>
      <c r="L40" s="99">
        <v>0.9734</v>
      </c>
      <c r="M40" s="111">
        <f t="shared" si="0"/>
        <v>0.9713728594490711</v>
      </c>
      <c r="N40" s="99">
        <v>0.9708</v>
      </c>
      <c r="O40" s="99">
        <v>0.9673</v>
      </c>
      <c r="P40" s="111">
        <f t="shared" si="1"/>
        <v>0.9656502012300123</v>
      </c>
      <c r="Q40" s="99">
        <v>0.9581</v>
      </c>
      <c r="R40" s="99">
        <v>0.9581</v>
      </c>
      <c r="S40" s="99">
        <v>0.9581</v>
      </c>
      <c r="T40" s="99">
        <v>0.9581</v>
      </c>
      <c r="U40" s="99">
        <v>0.9581</v>
      </c>
      <c r="V40" s="99">
        <v>0.9581</v>
      </c>
      <c r="W40" s="99">
        <v>0.9581</v>
      </c>
      <c r="X40" s="91"/>
    </row>
    <row r="41" spans="1:24" ht="12.75">
      <c r="A41" s="101">
        <v>40</v>
      </c>
      <c r="B41" s="102">
        <v>0.9678</v>
      </c>
      <c r="C41" s="102">
        <v>0.9678</v>
      </c>
      <c r="D41" s="102">
        <v>0.9678</v>
      </c>
      <c r="E41" s="102">
        <v>0.9678</v>
      </c>
      <c r="F41" s="102">
        <v>0.9678</v>
      </c>
      <c r="G41" s="102">
        <v>0.9678</v>
      </c>
      <c r="H41" s="102">
        <v>0.9678</v>
      </c>
      <c r="I41" s="102">
        <v>0.9678</v>
      </c>
      <c r="J41" s="102">
        <v>0.9678</v>
      </c>
      <c r="K41" s="102">
        <v>0.9678</v>
      </c>
      <c r="L41" s="102">
        <v>0.9678</v>
      </c>
      <c r="M41" s="111">
        <f t="shared" si="0"/>
        <v>0.9653830247277386</v>
      </c>
      <c r="N41" s="102">
        <v>0.9647</v>
      </c>
      <c r="O41" s="102">
        <v>0.9605</v>
      </c>
      <c r="P41" s="111">
        <f t="shared" si="1"/>
        <v>0.9584915493234932</v>
      </c>
      <c r="Q41" s="102">
        <v>0.9493</v>
      </c>
      <c r="R41" s="102">
        <v>0.9493</v>
      </c>
      <c r="S41" s="102">
        <v>0.9493</v>
      </c>
      <c r="T41" s="102">
        <v>0.9493</v>
      </c>
      <c r="U41" s="102">
        <v>0.9493</v>
      </c>
      <c r="V41" s="102">
        <v>0.9493</v>
      </c>
      <c r="W41" s="102">
        <v>0.9493</v>
      </c>
      <c r="X41" s="91"/>
    </row>
    <row r="42" spans="1:24" ht="12.75">
      <c r="A42" s="94">
        <v>41</v>
      </c>
      <c r="B42" s="99">
        <v>0.9617</v>
      </c>
      <c r="C42" s="99">
        <v>0.9617</v>
      </c>
      <c r="D42" s="99">
        <v>0.9617</v>
      </c>
      <c r="E42" s="99">
        <v>0.9617</v>
      </c>
      <c r="F42" s="99">
        <v>0.9617</v>
      </c>
      <c r="G42" s="99">
        <v>0.9617</v>
      </c>
      <c r="H42" s="100">
        <v>0.9617</v>
      </c>
      <c r="I42" s="99">
        <v>0.9617</v>
      </c>
      <c r="J42" s="99">
        <v>0.9617</v>
      </c>
      <c r="K42" s="99">
        <v>0.9617</v>
      </c>
      <c r="L42" s="99">
        <v>0.9617</v>
      </c>
      <c r="M42" s="111">
        <f t="shared" si="0"/>
        <v>0.9587372561178732</v>
      </c>
      <c r="N42" s="99">
        <v>0.9579</v>
      </c>
      <c r="O42" s="99">
        <v>0.953</v>
      </c>
      <c r="P42" s="111">
        <f t="shared" si="1"/>
        <v>0.9505970322263222</v>
      </c>
      <c r="Q42" s="99">
        <v>0.9396</v>
      </c>
      <c r="R42" s="99">
        <v>0.9396</v>
      </c>
      <c r="S42" s="99">
        <v>0.9396</v>
      </c>
      <c r="T42" s="99">
        <v>0.9396</v>
      </c>
      <c r="U42" s="99">
        <v>0.9396</v>
      </c>
      <c r="V42" s="99">
        <v>0.9396</v>
      </c>
      <c r="W42" s="99">
        <v>0.9396</v>
      </c>
      <c r="X42" s="91"/>
    </row>
    <row r="43" spans="1:24" ht="12.75">
      <c r="A43" s="94">
        <v>42</v>
      </c>
      <c r="B43" s="99">
        <v>0.9551</v>
      </c>
      <c r="C43" s="99">
        <v>0.9551</v>
      </c>
      <c r="D43" s="99">
        <v>0.9551</v>
      </c>
      <c r="E43" s="99">
        <v>0.9551</v>
      </c>
      <c r="F43" s="99">
        <v>0.9551</v>
      </c>
      <c r="G43" s="99">
        <v>0.9551</v>
      </c>
      <c r="H43" s="100">
        <v>0.9551</v>
      </c>
      <c r="I43" s="99">
        <v>0.9551</v>
      </c>
      <c r="J43" s="99">
        <v>0.9551</v>
      </c>
      <c r="K43" s="99">
        <v>0.9551</v>
      </c>
      <c r="L43" s="99">
        <v>0.9551</v>
      </c>
      <c r="M43" s="111">
        <f t="shared" si="0"/>
        <v>0.9515914875080077</v>
      </c>
      <c r="N43" s="99">
        <v>0.9506</v>
      </c>
      <c r="O43" s="99">
        <v>0.9448</v>
      </c>
      <c r="P43" s="111">
        <f t="shared" si="1"/>
        <v>0.9420025151291512</v>
      </c>
      <c r="Q43" s="99">
        <v>0.9292</v>
      </c>
      <c r="R43" s="99">
        <v>0.9292</v>
      </c>
      <c r="S43" s="99">
        <v>0.9292</v>
      </c>
      <c r="T43" s="99">
        <v>0.9292</v>
      </c>
      <c r="U43" s="99">
        <v>0.9292</v>
      </c>
      <c r="V43" s="99">
        <v>0.9292</v>
      </c>
      <c r="W43" s="99">
        <v>0.9292</v>
      </c>
      <c r="X43" s="91"/>
    </row>
    <row r="44" spans="1:24" ht="12.75">
      <c r="A44" s="94">
        <v>43</v>
      </c>
      <c r="B44" s="99">
        <v>0.9479</v>
      </c>
      <c r="C44" s="99">
        <v>0.9479</v>
      </c>
      <c r="D44" s="99">
        <v>0.9479</v>
      </c>
      <c r="E44" s="99">
        <v>0.9479</v>
      </c>
      <c r="F44" s="99">
        <v>0.9479</v>
      </c>
      <c r="G44" s="99">
        <v>0.9479</v>
      </c>
      <c r="H44" s="100">
        <v>0.9479</v>
      </c>
      <c r="I44" s="99">
        <v>0.9479</v>
      </c>
      <c r="J44" s="99">
        <v>0.9479</v>
      </c>
      <c r="K44" s="99">
        <v>0.9479</v>
      </c>
      <c r="L44" s="99">
        <v>0.9479</v>
      </c>
      <c r="M44" s="111">
        <f t="shared" si="0"/>
        <v>0.9439236858424087</v>
      </c>
      <c r="N44" s="99">
        <v>0.9428</v>
      </c>
      <c r="O44" s="99">
        <v>0.936</v>
      </c>
      <c r="P44" s="111">
        <f t="shared" si="1"/>
        <v>0.9328259306273063</v>
      </c>
      <c r="Q44" s="99">
        <v>0.9183</v>
      </c>
      <c r="R44" s="99">
        <v>0.9183</v>
      </c>
      <c r="S44" s="99">
        <v>0.9183</v>
      </c>
      <c r="T44" s="99">
        <v>0.9183</v>
      </c>
      <c r="U44" s="99">
        <v>0.9183</v>
      </c>
      <c r="V44" s="99">
        <v>0.9183</v>
      </c>
      <c r="W44" s="99">
        <v>0.9183</v>
      </c>
      <c r="X44" s="91"/>
    </row>
    <row r="45" spans="1:24" ht="12.75">
      <c r="A45" s="94">
        <v>44</v>
      </c>
      <c r="B45" s="99">
        <v>0.9402</v>
      </c>
      <c r="C45" s="99">
        <v>0.9402</v>
      </c>
      <c r="D45" s="99">
        <v>0.9402</v>
      </c>
      <c r="E45" s="99">
        <v>0.9402</v>
      </c>
      <c r="F45" s="99">
        <v>0.9402</v>
      </c>
      <c r="G45" s="99">
        <v>0.9402</v>
      </c>
      <c r="H45" s="100">
        <v>0.9402</v>
      </c>
      <c r="I45" s="99">
        <v>0.9402</v>
      </c>
      <c r="J45" s="99">
        <v>0.9402</v>
      </c>
      <c r="K45" s="99">
        <v>0.9402</v>
      </c>
      <c r="L45" s="99">
        <v>0.9402</v>
      </c>
      <c r="M45" s="111">
        <f t="shared" si="0"/>
        <v>0.9355999502882768</v>
      </c>
      <c r="N45" s="99">
        <v>0.9343</v>
      </c>
      <c r="O45" s="99">
        <v>0.9265</v>
      </c>
      <c r="P45" s="111">
        <f t="shared" si="1"/>
        <v>0.9230748742927429</v>
      </c>
      <c r="Q45" s="99">
        <v>0.9074</v>
      </c>
      <c r="R45" s="99">
        <v>0.9074</v>
      </c>
      <c r="S45" s="99">
        <v>0.9074</v>
      </c>
      <c r="T45" s="99">
        <v>0.9074</v>
      </c>
      <c r="U45" s="99">
        <v>0.9074</v>
      </c>
      <c r="V45" s="99">
        <v>0.9074</v>
      </c>
      <c r="W45" s="99">
        <v>0.9074</v>
      </c>
      <c r="X45" s="91"/>
    </row>
    <row r="46" spans="1:24" ht="12.75">
      <c r="A46" s="101">
        <v>45</v>
      </c>
      <c r="B46" s="102">
        <v>0.9319</v>
      </c>
      <c r="C46" s="102">
        <v>0.9319</v>
      </c>
      <c r="D46" s="102">
        <v>0.9319</v>
      </c>
      <c r="E46" s="102">
        <v>0.9319</v>
      </c>
      <c r="F46" s="102">
        <v>0.9319</v>
      </c>
      <c r="G46" s="102">
        <v>0.9319</v>
      </c>
      <c r="H46" s="102">
        <v>0.9319</v>
      </c>
      <c r="I46" s="102">
        <v>0.9319</v>
      </c>
      <c r="J46" s="102">
        <v>0.9319</v>
      </c>
      <c r="K46" s="102">
        <v>0.9319</v>
      </c>
      <c r="L46" s="102">
        <v>0.9319</v>
      </c>
      <c r="M46" s="111">
        <f t="shared" si="0"/>
        <v>0.9266762147341447</v>
      </c>
      <c r="N46" s="102">
        <v>0.9252</v>
      </c>
      <c r="O46" s="102">
        <v>0.9164</v>
      </c>
      <c r="P46" s="111">
        <f t="shared" si="1"/>
        <v>0.9128314135301353</v>
      </c>
      <c r="Q46" s="102">
        <v>0.8965</v>
      </c>
      <c r="R46" s="102">
        <v>0.8965</v>
      </c>
      <c r="S46" s="102">
        <v>0.8965</v>
      </c>
      <c r="T46" s="102">
        <v>0.8965</v>
      </c>
      <c r="U46" s="102">
        <v>0.8965</v>
      </c>
      <c r="V46" s="102">
        <v>0.8965</v>
      </c>
      <c r="W46" s="102">
        <v>0.8965</v>
      </c>
      <c r="X46" s="91"/>
    </row>
    <row r="47" spans="1:24" ht="12.75">
      <c r="A47" s="94">
        <v>46</v>
      </c>
      <c r="B47" s="99">
        <v>0.9232</v>
      </c>
      <c r="C47" s="99">
        <v>0.9232</v>
      </c>
      <c r="D47" s="99">
        <v>0.9232</v>
      </c>
      <c r="E47" s="99">
        <v>0.9232</v>
      </c>
      <c r="F47" s="99">
        <v>0.9232</v>
      </c>
      <c r="G47" s="99">
        <v>0.9232</v>
      </c>
      <c r="H47" s="100">
        <v>0.9232</v>
      </c>
      <c r="I47" s="99">
        <v>0.9232</v>
      </c>
      <c r="J47" s="99">
        <v>0.9232</v>
      </c>
      <c r="K47" s="99">
        <v>0.9232</v>
      </c>
      <c r="L47" s="99">
        <v>0.9232</v>
      </c>
      <c r="M47" s="111">
        <f t="shared" si="0"/>
        <v>0.9172745122357463</v>
      </c>
      <c r="N47" s="99">
        <v>0.9156</v>
      </c>
      <c r="O47" s="99">
        <v>0.9057</v>
      </c>
      <c r="P47" s="111">
        <f t="shared" si="1"/>
        <v>0.9020955483394834</v>
      </c>
      <c r="Q47" s="99">
        <v>0.8856</v>
      </c>
      <c r="R47" s="99">
        <v>0.8856</v>
      </c>
      <c r="S47" s="99">
        <v>0.8856</v>
      </c>
      <c r="T47" s="99">
        <v>0.8856</v>
      </c>
      <c r="U47" s="99">
        <v>0.8856</v>
      </c>
      <c r="V47" s="99">
        <v>0.8856</v>
      </c>
      <c r="W47" s="99">
        <v>0.8856</v>
      </c>
      <c r="X47" s="91"/>
    </row>
    <row r="48" spans="1:24" ht="12.75">
      <c r="A48" s="94">
        <v>47</v>
      </c>
      <c r="B48" s="99">
        <v>0.9139</v>
      </c>
      <c r="C48" s="99">
        <v>0.9139</v>
      </c>
      <c r="D48" s="99">
        <v>0.9139</v>
      </c>
      <c r="E48" s="99">
        <v>0.9139</v>
      </c>
      <c r="F48" s="99">
        <v>0.9139</v>
      </c>
      <c r="G48" s="99">
        <v>0.9139</v>
      </c>
      <c r="H48" s="100">
        <v>0.9139</v>
      </c>
      <c r="I48" s="99">
        <v>0.9139</v>
      </c>
      <c r="J48" s="99">
        <v>0.9139</v>
      </c>
      <c r="K48" s="99">
        <v>0.9139</v>
      </c>
      <c r="L48" s="99">
        <v>0.9139</v>
      </c>
      <c r="M48" s="111">
        <f t="shared" si="0"/>
        <v>0.9072728097373478</v>
      </c>
      <c r="N48" s="99">
        <v>0.9054</v>
      </c>
      <c r="O48" s="99">
        <v>0.8948</v>
      </c>
      <c r="P48" s="111">
        <f t="shared" si="1"/>
        <v>0.8911955483394834</v>
      </c>
      <c r="Q48" s="99">
        <v>0.8747</v>
      </c>
      <c r="R48" s="99">
        <v>0.8747</v>
      </c>
      <c r="S48" s="99">
        <v>0.8747</v>
      </c>
      <c r="T48" s="99">
        <v>0.8747</v>
      </c>
      <c r="U48" s="99">
        <v>0.8747</v>
      </c>
      <c r="V48" s="99">
        <v>0.8747</v>
      </c>
      <c r="W48" s="99">
        <v>0.8747</v>
      </c>
      <c r="X48" s="91"/>
    </row>
    <row r="49" spans="1:24" ht="12.75">
      <c r="A49" s="94">
        <v>48</v>
      </c>
      <c r="B49" s="99">
        <v>0.904</v>
      </c>
      <c r="C49" s="99">
        <v>0.904</v>
      </c>
      <c r="D49" s="99">
        <v>0.904</v>
      </c>
      <c r="E49" s="99">
        <v>0.904</v>
      </c>
      <c r="F49" s="99">
        <v>0.904</v>
      </c>
      <c r="G49" s="99">
        <v>0.904</v>
      </c>
      <c r="H49" s="100">
        <v>0.904</v>
      </c>
      <c r="I49" s="99">
        <v>0.904</v>
      </c>
      <c r="J49" s="99">
        <v>0.904</v>
      </c>
      <c r="K49" s="99">
        <v>0.904</v>
      </c>
      <c r="L49" s="99">
        <v>0.904</v>
      </c>
      <c r="M49" s="111">
        <f t="shared" si="0"/>
        <v>0.8966711072389494</v>
      </c>
      <c r="N49" s="99">
        <v>0.8946</v>
      </c>
      <c r="O49" s="99">
        <v>0.8839</v>
      </c>
      <c r="P49" s="111">
        <f t="shared" si="1"/>
        <v>0.8802955483394834</v>
      </c>
      <c r="Q49" s="99">
        <v>0.8638</v>
      </c>
      <c r="R49" s="99">
        <v>0.8638</v>
      </c>
      <c r="S49" s="99">
        <v>0.8638</v>
      </c>
      <c r="T49" s="99">
        <v>0.8638</v>
      </c>
      <c r="U49" s="99">
        <v>0.8638</v>
      </c>
      <c r="V49" s="99">
        <v>0.8638</v>
      </c>
      <c r="W49" s="99">
        <v>0.8638</v>
      </c>
      <c r="X49" s="91"/>
    </row>
    <row r="50" spans="1:24" ht="12.75">
      <c r="A50" s="94">
        <v>49</v>
      </c>
      <c r="B50" s="99">
        <v>0.8937</v>
      </c>
      <c r="C50" s="99">
        <v>0.8937</v>
      </c>
      <c r="D50" s="99">
        <v>0.8937</v>
      </c>
      <c r="E50" s="99">
        <v>0.8937</v>
      </c>
      <c r="F50" s="99">
        <v>0.8937</v>
      </c>
      <c r="G50" s="99">
        <v>0.8937</v>
      </c>
      <c r="H50" s="100">
        <v>0.8937</v>
      </c>
      <c r="I50" s="99">
        <v>0.8937</v>
      </c>
      <c r="J50" s="99">
        <v>0.8937</v>
      </c>
      <c r="K50" s="99">
        <v>0.8937</v>
      </c>
      <c r="L50" s="99">
        <v>0.8937</v>
      </c>
      <c r="M50" s="111">
        <f t="shared" si="0"/>
        <v>0.8859033055733505</v>
      </c>
      <c r="N50" s="99">
        <v>0.8837</v>
      </c>
      <c r="O50" s="99">
        <v>0.873</v>
      </c>
      <c r="P50" s="111">
        <f t="shared" si="1"/>
        <v>0.8693955483394834</v>
      </c>
      <c r="Q50" s="99">
        <v>0.8529</v>
      </c>
      <c r="R50" s="99">
        <v>0.8529</v>
      </c>
      <c r="S50" s="99">
        <v>0.8529</v>
      </c>
      <c r="T50" s="99">
        <v>0.8529</v>
      </c>
      <c r="U50" s="99">
        <v>0.8529</v>
      </c>
      <c r="V50" s="99">
        <v>0.8529</v>
      </c>
      <c r="W50" s="99">
        <v>0.8529</v>
      </c>
      <c r="X50" s="91"/>
    </row>
    <row r="51" spans="1:24" ht="12.75">
      <c r="A51" s="101">
        <v>50</v>
      </c>
      <c r="B51" s="102">
        <v>0.8828</v>
      </c>
      <c r="C51" s="102">
        <v>0.8828</v>
      </c>
      <c r="D51" s="102">
        <v>0.8828</v>
      </c>
      <c r="E51" s="102">
        <v>0.8828</v>
      </c>
      <c r="F51" s="102">
        <v>0.8828</v>
      </c>
      <c r="G51" s="102">
        <v>0.8828</v>
      </c>
      <c r="H51" s="102">
        <v>0.8828</v>
      </c>
      <c r="I51" s="102">
        <v>0.8828</v>
      </c>
      <c r="J51" s="102">
        <v>0.8828</v>
      </c>
      <c r="K51" s="102">
        <v>0.8828</v>
      </c>
      <c r="L51" s="102">
        <v>0.8828</v>
      </c>
      <c r="M51" s="111">
        <f t="shared" si="0"/>
        <v>0.8750033055733505</v>
      </c>
      <c r="N51" s="102">
        <v>0.8728</v>
      </c>
      <c r="O51" s="102">
        <v>0.8621</v>
      </c>
      <c r="P51" s="111">
        <f t="shared" si="1"/>
        <v>0.8584955483394834</v>
      </c>
      <c r="Q51" s="102">
        <v>0.842</v>
      </c>
      <c r="R51" s="102">
        <v>0.842</v>
      </c>
      <c r="S51" s="102">
        <v>0.842</v>
      </c>
      <c r="T51" s="102">
        <v>0.842</v>
      </c>
      <c r="U51" s="102">
        <v>0.842</v>
      </c>
      <c r="V51" s="102">
        <v>0.842</v>
      </c>
      <c r="W51" s="102">
        <v>0.842</v>
      </c>
      <c r="X51" s="91"/>
    </row>
    <row r="52" spans="1:24" ht="12.75">
      <c r="A52" s="94">
        <v>51</v>
      </c>
      <c r="B52" s="99">
        <v>0.8719</v>
      </c>
      <c r="C52" s="99">
        <v>0.8719</v>
      </c>
      <c r="D52" s="99">
        <v>0.8719</v>
      </c>
      <c r="E52" s="99">
        <v>0.8719</v>
      </c>
      <c r="F52" s="99">
        <v>0.8719</v>
      </c>
      <c r="G52" s="99">
        <v>0.8719</v>
      </c>
      <c r="H52" s="100">
        <v>0.8719</v>
      </c>
      <c r="I52" s="99">
        <v>0.8719</v>
      </c>
      <c r="J52" s="99">
        <v>0.8719</v>
      </c>
      <c r="K52" s="99">
        <v>0.8719</v>
      </c>
      <c r="L52" s="99">
        <v>0.8719</v>
      </c>
      <c r="M52" s="111">
        <f t="shared" si="0"/>
        <v>0.8641033055733505</v>
      </c>
      <c r="N52" s="99">
        <v>0.8619</v>
      </c>
      <c r="O52" s="99">
        <v>0.8512</v>
      </c>
      <c r="P52" s="111">
        <f t="shared" si="1"/>
        <v>0.8475955483394834</v>
      </c>
      <c r="Q52" s="99">
        <v>0.8311</v>
      </c>
      <c r="R52" s="99">
        <v>0.8311</v>
      </c>
      <c r="S52" s="99">
        <v>0.8311</v>
      </c>
      <c r="T52" s="99">
        <v>0.8311</v>
      </c>
      <c r="U52" s="99">
        <v>0.8311</v>
      </c>
      <c r="V52" s="99">
        <v>0.8311</v>
      </c>
      <c r="W52" s="99">
        <v>0.8311</v>
      </c>
      <c r="X52" s="91"/>
    </row>
    <row r="53" spans="1:24" ht="12.75">
      <c r="A53" s="94">
        <v>52</v>
      </c>
      <c r="B53" s="99">
        <v>0.861</v>
      </c>
      <c r="C53" s="99">
        <v>0.861</v>
      </c>
      <c r="D53" s="99">
        <v>0.861</v>
      </c>
      <c r="E53" s="99">
        <v>0.861</v>
      </c>
      <c r="F53" s="99">
        <v>0.861</v>
      </c>
      <c r="G53" s="99">
        <v>0.861</v>
      </c>
      <c r="H53" s="100">
        <v>0.861</v>
      </c>
      <c r="I53" s="99">
        <v>0.861</v>
      </c>
      <c r="J53" s="99">
        <v>0.861</v>
      </c>
      <c r="K53" s="99">
        <v>0.861</v>
      </c>
      <c r="L53" s="99">
        <v>0.861</v>
      </c>
      <c r="M53" s="111">
        <f t="shared" si="0"/>
        <v>0.8532033055733504</v>
      </c>
      <c r="N53" s="99">
        <v>0.851</v>
      </c>
      <c r="O53" s="99">
        <v>0.8403</v>
      </c>
      <c r="P53" s="111">
        <f t="shared" si="1"/>
        <v>0.8366955483394835</v>
      </c>
      <c r="Q53" s="99">
        <v>0.8202</v>
      </c>
      <c r="R53" s="99">
        <v>0.8202</v>
      </c>
      <c r="S53" s="99">
        <v>0.8202</v>
      </c>
      <c r="T53" s="99">
        <v>0.8202</v>
      </c>
      <c r="U53" s="99">
        <v>0.8202</v>
      </c>
      <c r="V53" s="99">
        <v>0.8202</v>
      </c>
      <c r="W53" s="99">
        <v>0.8202</v>
      </c>
      <c r="X53" s="91"/>
    </row>
    <row r="54" spans="1:24" ht="12.75">
      <c r="A54" s="94">
        <v>53</v>
      </c>
      <c r="B54" s="99">
        <v>0.8501</v>
      </c>
      <c r="C54" s="99">
        <v>0.8501</v>
      </c>
      <c r="D54" s="99">
        <v>0.8501</v>
      </c>
      <c r="E54" s="99">
        <v>0.8501</v>
      </c>
      <c r="F54" s="99">
        <v>0.8501</v>
      </c>
      <c r="G54" s="99">
        <v>0.8501</v>
      </c>
      <c r="H54" s="100">
        <v>0.8501</v>
      </c>
      <c r="I54" s="99">
        <v>0.8501</v>
      </c>
      <c r="J54" s="99">
        <v>0.8501</v>
      </c>
      <c r="K54" s="99">
        <v>0.8501</v>
      </c>
      <c r="L54" s="99">
        <v>0.8501</v>
      </c>
      <c r="M54" s="111">
        <f t="shared" si="0"/>
        <v>0.8423033055733504</v>
      </c>
      <c r="N54" s="99">
        <v>0.8401</v>
      </c>
      <c r="O54" s="99">
        <v>0.8294</v>
      </c>
      <c r="P54" s="111">
        <f t="shared" si="1"/>
        <v>0.8257955483394834</v>
      </c>
      <c r="Q54" s="99">
        <v>0.8093</v>
      </c>
      <c r="R54" s="99">
        <v>0.8093</v>
      </c>
      <c r="S54" s="99">
        <v>0.8093</v>
      </c>
      <c r="T54" s="99">
        <v>0.8093</v>
      </c>
      <c r="U54" s="99">
        <v>0.8093</v>
      </c>
      <c r="V54" s="99">
        <v>0.8093</v>
      </c>
      <c r="W54" s="99">
        <v>0.8093</v>
      </c>
      <c r="X54" s="91"/>
    </row>
    <row r="55" spans="1:24" ht="12.75">
      <c r="A55" s="94">
        <v>54</v>
      </c>
      <c r="B55" s="99">
        <v>0.8392</v>
      </c>
      <c r="C55" s="99">
        <v>0.8392</v>
      </c>
      <c r="D55" s="99">
        <v>0.8392</v>
      </c>
      <c r="E55" s="99">
        <v>0.8392</v>
      </c>
      <c r="F55" s="99">
        <v>0.8392</v>
      </c>
      <c r="G55" s="99">
        <v>0.8392</v>
      </c>
      <c r="H55" s="100">
        <v>0.8392</v>
      </c>
      <c r="I55" s="99">
        <v>0.8392</v>
      </c>
      <c r="J55" s="99">
        <v>0.8392</v>
      </c>
      <c r="K55" s="99">
        <v>0.8392</v>
      </c>
      <c r="L55" s="99">
        <v>0.8392</v>
      </c>
      <c r="M55" s="111">
        <f t="shared" si="0"/>
        <v>0.8314033055733504</v>
      </c>
      <c r="N55" s="99">
        <v>0.8292</v>
      </c>
      <c r="O55" s="99">
        <v>0.8185</v>
      </c>
      <c r="P55" s="111">
        <f t="shared" si="1"/>
        <v>0.8148955483394834</v>
      </c>
      <c r="Q55" s="99">
        <v>0.7984</v>
      </c>
      <c r="R55" s="99">
        <v>0.7984</v>
      </c>
      <c r="S55" s="99">
        <v>0.7984</v>
      </c>
      <c r="T55" s="99">
        <v>0.7984</v>
      </c>
      <c r="U55" s="99">
        <v>0.7984</v>
      </c>
      <c r="V55" s="99">
        <v>0.7984</v>
      </c>
      <c r="W55" s="99">
        <v>0.7984</v>
      </c>
      <c r="X55" s="91"/>
    </row>
    <row r="56" spans="1:24" ht="12.75">
      <c r="A56" s="101">
        <v>55</v>
      </c>
      <c r="B56" s="102">
        <v>0.8283</v>
      </c>
      <c r="C56" s="102">
        <v>0.8283</v>
      </c>
      <c r="D56" s="102">
        <v>0.8283</v>
      </c>
      <c r="E56" s="102">
        <v>0.8283</v>
      </c>
      <c r="F56" s="102">
        <v>0.8283</v>
      </c>
      <c r="G56" s="102">
        <v>0.8283</v>
      </c>
      <c r="H56" s="102">
        <v>0.8283</v>
      </c>
      <c r="I56" s="102">
        <v>0.8283</v>
      </c>
      <c r="J56" s="102">
        <v>0.8283</v>
      </c>
      <c r="K56" s="102">
        <v>0.8283</v>
      </c>
      <c r="L56" s="102">
        <v>0.8283</v>
      </c>
      <c r="M56" s="111">
        <f t="shared" si="0"/>
        <v>0.8205033055733505</v>
      </c>
      <c r="N56" s="102">
        <v>0.8183</v>
      </c>
      <c r="O56" s="102">
        <v>0.8076</v>
      </c>
      <c r="P56" s="111">
        <f t="shared" si="1"/>
        <v>0.8039955483394834</v>
      </c>
      <c r="Q56" s="102">
        <v>0.7875</v>
      </c>
      <c r="R56" s="102">
        <v>0.7875</v>
      </c>
      <c r="S56" s="102">
        <v>0.7875</v>
      </c>
      <c r="T56" s="102">
        <v>0.7875</v>
      </c>
      <c r="U56" s="102">
        <v>0.7875</v>
      </c>
      <c r="V56" s="102">
        <v>0.7875</v>
      </c>
      <c r="W56" s="102">
        <v>0.7875</v>
      </c>
      <c r="X56" s="91"/>
    </row>
    <row r="57" spans="1:24" ht="12.75">
      <c r="A57" s="94">
        <v>56</v>
      </c>
      <c r="B57" s="99">
        <v>0.8174</v>
      </c>
      <c r="C57" s="99">
        <v>0.8174</v>
      </c>
      <c r="D57" s="99">
        <v>0.8174</v>
      </c>
      <c r="E57" s="99">
        <v>0.8174</v>
      </c>
      <c r="F57" s="99">
        <v>0.8174</v>
      </c>
      <c r="G57" s="99">
        <v>0.8174</v>
      </c>
      <c r="H57" s="100">
        <v>0.8174</v>
      </c>
      <c r="I57" s="99">
        <v>0.8174</v>
      </c>
      <c r="J57" s="99">
        <v>0.8174</v>
      </c>
      <c r="K57" s="99">
        <v>0.8174</v>
      </c>
      <c r="L57" s="99">
        <v>0.8174</v>
      </c>
      <c r="M57" s="111">
        <f t="shared" si="0"/>
        <v>0.8096033055733505</v>
      </c>
      <c r="N57" s="99">
        <v>0.8074</v>
      </c>
      <c r="O57" s="99">
        <v>0.7967</v>
      </c>
      <c r="P57" s="111">
        <f t="shared" si="1"/>
        <v>0.7930955483394834</v>
      </c>
      <c r="Q57" s="99">
        <v>0.7766</v>
      </c>
      <c r="R57" s="99">
        <v>0.7766</v>
      </c>
      <c r="S57" s="99">
        <v>0.7766</v>
      </c>
      <c r="T57" s="99">
        <v>0.7766</v>
      </c>
      <c r="U57" s="99">
        <v>0.7766</v>
      </c>
      <c r="V57" s="99">
        <v>0.7766</v>
      </c>
      <c r="W57" s="99">
        <v>0.7766</v>
      </c>
      <c r="X57" s="91"/>
    </row>
    <row r="58" spans="1:24" ht="12.75">
      <c r="A58" s="94">
        <v>57</v>
      </c>
      <c r="B58" s="99">
        <v>0.8065</v>
      </c>
      <c r="C58" s="99">
        <v>0.8065</v>
      </c>
      <c r="D58" s="99">
        <v>0.8065</v>
      </c>
      <c r="E58" s="99">
        <v>0.8065</v>
      </c>
      <c r="F58" s="99">
        <v>0.8065</v>
      </c>
      <c r="G58" s="99">
        <v>0.8065</v>
      </c>
      <c r="H58" s="100">
        <v>0.8065</v>
      </c>
      <c r="I58" s="99">
        <v>0.8065</v>
      </c>
      <c r="J58" s="99">
        <v>0.8065</v>
      </c>
      <c r="K58" s="99">
        <v>0.8065</v>
      </c>
      <c r="L58" s="99">
        <v>0.8065</v>
      </c>
      <c r="M58" s="111">
        <f t="shared" si="0"/>
        <v>0.7987033055733505</v>
      </c>
      <c r="N58" s="99">
        <v>0.7965</v>
      </c>
      <c r="O58" s="99">
        <v>0.7858</v>
      </c>
      <c r="P58" s="111">
        <f t="shared" si="1"/>
        <v>0.7821955483394835</v>
      </c>
      <c r="Q58" s="99">
        <v>0.7657</v>
      </c>
      <c r="R58" s="99">
        <v>0.7657</v>
      </c>
      <c r="S58" s="99">
        <v>0.7657</v>
      </c>
      <c r="T58" s="99">
        <v>0.7657</v>
      </c>
      <c r="U58" s="99">
        <v>0.7657</v>
      </c>
      <c r="V58" s="99">
        <v>0.7657</v>
      </c>
      <c r="W58" s="99">
        <v>0.7657</v>
      </c>
      <c r="X58" s="91"/>
    </row>
    <row r="59" spans="1:24" ht="12.75">
      <c r="A59" s="94">
        <v>58</v>
      </c>
      <c r="B59" s="99">
        <v>0.7956</v>
      </c>
      <c r="C59" s="99">
        <v>0.7956</v>
      </c>
      <c r="D59" s="99">
        <v>0.7956</v>
      </c>
      <c r="E59" s="99">
        <v>0.7956</v>
      </c>
      <c r="F59" s="99">
        <v>0.7956</v>
      </c>
      <c r="G59" s="99">
        <v>0.7956</v>
      </c>
      <c r="H59" s="100">
        <v>0.7956</v>
      </c>
      <c r="I59" s="99">
        <v>0.7956</v>
      </c>
      <c r="J59" s="99">
        <v>0.7956</v>
      </c>
      <c r="K59" s="99">
        <v>0.7956</v>
      </c>
      <c r="L59" s="99">
        <v>0.7956</v>
      </c>
      <c r="M59" s="111">
        <f t="shared" si="0"/>
        <v>0.7878033055733504</v>
      </c>
      <c r="N59" s="99">
        <v>0.7856</v>
      </c>
      <c r="O59" s="99">
        <v>0.7749</v>
      </c>
      <c r="P59" s="111">
        <f t="shared" si="1"/>
        <v>0.7712955483394834</v>
      </c>
      <c r="Q59" s="99">
        <v>0.7548</v>
      </c>
      <c r="R59" s="99">
        <v>0.7548</v>
      </c>
      <c r="S59" s="99">
        <v>0.7548</v>
      </c>
      <c r="T59" s="99">
        <v>0.7548</v>
      </c>
      <c r="U59" s="99">
        <v>0.7548</v>
      </c>
      <c r="V59" s="99">
        <v>0.7548</v>
      </c>
      <c r="W59" s="99">
        <v>0.7548</v>
      </c>
      <c r="X59" s="91"/>
    </row>
    <row r="60" spans="1:24" ht="12.75">
      <c r="A60" s="94">
        <v>59</v>
      </c>
      <c r="B60" s="99">
        <v>0.7847</v>
      </c>
      <c r="C60" s="99">
        <v>0.7847</v>
      </c>
      <c r="D60" s="99">
        <v>0.7847</v>
      </c>
      <c r="E60" s="99">
        <v>0.7847</v>
      </c>
      <c r="F60" s="99">
        <v>0.7847</v>
      </c>
      <c r="G60" s="99">
        <v>0.7847</v>
      </c>
      <c r="H60" s="100">
        <v>0.7847</v>
      </c>
      <c r="I60" s="99">
        <v>0.7847</v>
      </c>
      <c r="J60" s="99">
        <v>0.7847</v>
      </c>
      <c r="K60" s="99">
        <v>0.7847</v>
      </c>
      <c r="L60" s="99">
        <v>0.7847</v>
      </c>
      <c r="M60" s="111">
        <f t="shared" si="0"/>
        <v>0.7769033055733504</v>
      </c>
      <c r="N60" s="99">
        <v>0.7747</v>
      </c>
      <c r="O60" s="99">
        <v>0.764</v>
      </c>
      <c r="P60" s="111">
        <f t="shared" si="1"/>
        <v>0.7603955483394834</v>
      </c>
      <c r="Q60" s="99">
        <v>0.7439</v>
      </c>
      <c r="R60" s="99">
        <v>0.7439</v>
      </c>
      <c r="S60" s="99">
        <v>0.7439</v>
      </c>
      <c r="T60" s="99">
        <v>0.7439</v>
      </c>
      <c r="U60" s="99">
        <v>0.7439</v>
      </c>
      <c r="V60" s="99">
        <v>0.7439</v>
      </c>
      <c r="W60" s="99">
        <v>0.7439</v>
      </c>
      <c r="X60" s="91"/>
    </row>
    <row r="61" spans="1:24" ht="12.75">
      <c r="A61" s="101">
        <v>60</v>
      </c>
      <c r="B61" s="102">
        <v>0.7738</v>
      </c>
      <c r="C61" s="102">
        <v>0.7738</v>
      </c>
      <c r="D61" s="102">
        <v>0.7738</v>
      </c>
      <c r="E61" s="102">
        <v>0.7738</v>
      </c>
      <c r="F61" s="102">
        <v>0.7738</v>
      </c>
      <c r="G61" s="102">
        <v>0.7738</v>
      </c>
      <c r="H61" s="102">
        <v>0.7738</v>
      </c>
      <c r="I61" s="102">
        <v>0.7738</v>
      </c>
      <c r="J61" s="102">
        <v>0.7738</v>
      </c>
      <c r="K61" s="102">
        <v>0.7738</v>
      </c>
      <c r="L61" s="102">
        <v>0.7738</v>
      </c>
      <c r="M61" s="111">
        <f t="shared" si="0"/>
        <v>0.7660033055733505</v>
      </c>
      <c r="N61" s="102">
        <v>0.7638</v>
      </c>
      <c r="O61" s="102">
        <v>0.7531</v>
      </c>
      <c r="P61" s="111">
        <f t="shared" si="1"/>
        <v>0.7494955483394834</v>
      </c>
      <c r="Q61" s="102">
        <v>0.733</v>
      </c>
      <c r="R61" s="102">
        <v>0.733</v>
      </c>
      <c r="S61" s="102">
        <v>0.733</v>
      </c>
      <c r="T61" s="102">
        <v>0.733</v>
      </c>
      <c r="U61" s="102">
        <v>0.733</v>
      </c>
      <c r="V61" s="102">
        <v>0.733</v>
      </c>
      <c r="W61" s="102">
        <v>0.733</v>
      </c>
      <c r="X61" s="91"/>
    </row>
    <row r="62" spans="1:24" ht="12.75">
      <c r="A62" s="94">
        <v>61</v>
      </c>
      <c r="B62" s="99">
        <v>0.7629</v>
      </c>
      <c r="C62" s="99">
        <v>0.7629</v>
      </c>
      <c r="D62" s="99">
        <v>0.7629</v>
      </c>
      <c r="E62" s="99">
        <v>0.7629</v>
      </c>
      <c r="F62" s="99">
        <v>0.7629</v>
      </c>
      <c r="G62" s="99">
        <v>0.7629</v>
      </c>
      <c r="H62" s="100">
        <v>0.7629</v>
      </c>
      <c r="I62" s="99">
        <v>0.7629</v>
      </c>
      <c r="J62" s="99">
        <v>0.7629</v>
      </c>
      <c r="K62" s="99">
        <v>0.7629</v>
      </c>
      <c r="L62" s="99">
        <v>0.7629</v>
      </c>
      <c r="M62" s="111">
        <f t="shared" si="0"/>
        <v>0.7551033055733505</v>
      </c>
      <c r="N62" s="99">
        <v>0.7529</v>
      </c>
      <c r="O62" s="99">
        <v>0.7422</v>
      </c>
      <c r="P62" s="111">
        <f t="shared" si="1"/>
        <v>0.7385955483394834</v>
      </c>
      <c r="Q62" s="99">
        <v>0.7221</v>
      </c>
      <c r="R62" s="99">
        <v>0.7221</v>
      </c>
      <c r="S62" s="99">
        <v>0.7221</v>
      </c>
      <c r="T62" s="99">
        <v>0.7221</v>
      </c>
      <c r="U62" s="99">
        <v>0.7221</v>
      </c>
      <c r="V62" s="99">
        <v>0.7221</v>
      </c>
      <c r="W62" s="99">
        <v>0.7221</v>
      </c>
      <c r="X62" s="91"/>
    </row>
    <row r="63" spans="1:24" ht="12.75">
      <c r="A63" s="94">
        <v>62</v>
      </c>
      <c r="B63" s="99">
        <v>0.752</v>
      </c>
      <c r="C63" s="99">
        <v>0.752</v>
      </c>
      <c r="D63" s="99">
        <v>0.752</v>
      </c>
      <c r="E63" s="99">
        <v>0.752</v>
      </c>
      <c r="F63" s="99">
        <v>0.752</v>
      </c>
      <c r="G63" s="99">
        <v>0.752</v>
      </c>
      <c r="H63" s="100">
        <v>0.752</v>
      </c>
      <c r="I63" s="99">
        <v>0.752</v>
      </c>
      <c r="J63" s="99">
        <v>0.752</v>
      </c>
      <c r="K63" s="99">
        <v>0.752</v>
      </c>
      <c r="L63" s="99">
        <v>0.752</v>
      </c>
      <c r="M63" s="111">
        <f t="shared" si="0"/>
        <v>0.7442033055733505</v>
      </c>
      <c r="N63" s="99">
        <v>0.742</v>
      </c>
      <c r="O63" s="99">
        <v>0.7313</v>
      </c>
      <c r="P63" s="111">
        <f t="shared" si="1"/>
        <v>0.7276955483394834</v>
      </c>
      <c r="Q63" s="99">
        <v>0.7112</v>
      </c>
      <c r="R63" s="99">
        <v>0.7112</v>
      </c>
      <c r="S63" s="99">
        <v>0.7112</v>
      </c>
      <c r="T63" s="99">
        <v>0.7112</v>
      </c>
      <c r="U63" s="99">
        <v>0.7112</v>
      </c>
      <c r="V63" s="99">
        <v>0.7112</v>
      </c>
      <c r="W63" s="99">
        <v>0.7112</v>
      </c>
      <c r="X63" s="91"/>
    </row>
    <row r="64" spans="1:24" ht="12.75">
      <c r="A64" s="94">
        <v>63</v>
      </c>
      <c r="B64" s="99">
        <v>0.7411</v>
      </c>
      <c r="C64" s="99">
        <v>0.7411</v>
      </c>
      <c r="D64" s="99">
        <v>0.7411</v>
      </c>
      <c r="E64" s="99">
        <v>0.7411</v>
      </c>
      <c r="F64" s="99">
        <v>0.7411</v>
      </c>
      <c r="G64" s="99">
        <v>0.7411</v>
      </c>
      <c r="H64" s="100">
        <v>0.7411</v>
      </c>
      <c r="I64" s="99">
        <v>0.7411</v>
      </c>
      <c r="J64" s="99">
        <v>0.7411</v>
      </c>
      <c r="K64" s="99">
        <v>0.7411</v>
      </c>
      <c r="L64" s="99">
        <v>0.7411</v>
      </c>
      <c r="M64" s="111">
        <f t="shared" si="0"/>
        <v>0.7333033055733504</v>
      </c>
      <c r="N64" s="99">
        <v>0.7311</v>
      </c>
      <c r="O64" s="99">
        <v>0.7204</v>
      </c>
      <c r="P64" s="111">
        <f t="shared" si="1"/>
        <v>0.7167955483394834</v>
      </c>
      <c r="Q64" s="99">
        <v>0.7003</v>
      </c>
      <c r="R64" s="99">
        <v>0.7003</v>
      </c>
      <c r="S64" s="99">
        <v>0.7003</v>
      </c>
      <c r="T64" s="99">
        <v>0.7003</v>
      </c>
      <c r="U64" s="99">
        <v>0.7003</v>
      </c>
      <c r="V64" s="99">
        <v>0.7003</v>
      </c>
      <c r="W64" s="99">
        <v>0.7003</v>
      </c>
      <c r="X64" s="91"/>
    </row>
    <row r="65" spans="1:24" ht="12.75">
      <c r="A65" s="94">
        <v>64</v>
      </c>
      <c r="B65" s="99">
        <v>0.7302</v>
      </c>
      <c r="C65" s="99">
        <v>0.7302</v>
      </c>
      <c r="D65" s="99">
        <v>0.7302</v>
      </c>
      <c r="E65" s="99">
        <v>0.7302</v>
      </c>
      <c r="F65" s="99">
        <v>0.7302</v>
      </c>
      <c r="G65" s="99">
        <v>0.7302</v>
      </c>
      <c r="H65" s="100">
        <v>0.7302</v>
      </c>
      <c r="I65" s="99">
        <v>0.7302</v>
      </c>
      <c r="J65" s="99">
        <v>0.7302</v>
      </c>
      <c r="K65" s="99">
        <v>0.7302</v>
      </c>
      <c r="L65" s="99">
        <v>0.7302</v>
      </c>
      <c r="M65" s="111">
        <f t="shared" si="0"/>
        <v>0.7224033055733504</v>
      </c>
      <c r="N65" s="99">
        <v>0.7202</v>
      </c>
      <c r="O65" s="99">
        <v>0.7095</v>
      </c>
      <c r="P65" s="111">
        <f t="shared" si="1"/>
        <v>0.7058955483394834</v>
      </c>
      <c r="Q65" s="99">
        <v>0.6894</v>
      </c>
      <c r="R65" s="99">
        <v>0.6894</v>
      </c>
      <c r="S65" s="99">
        <v>0.6894</v>
      </c>
      <c r="T65" s="99">
        <v>0.6894</v>
      </c>
      <c r="U65" s="99">
        <v>0.6894</v>
      </c>
      <c r="V65" s="99">
        <v>0.6894</v>
      </c>
      <c r="W65" s="99">
        <v>0.6894</v>
      </c>
      <c r="X65" s="91"/>
    </row>
    <row r="66" spans="1:24" ht="12.75">
      <c r="A66" s="101">
        <v>65</v>
      </c>
      <c r="B66" s="102">
        <v>0.7193</v>
      </c>
      <c r="C66" s="102">
        <v>0.7193</v>
      </c>
      <c r="D66" s="102">
        <v>0.7193</v>
      </c>
      <c r="E66" s="102">
        <v>0.7193</v>
      </c>
      <c r="F66" s="102">
        <v>0.7193</v>
      </c>
      <c r="G66" s="102">
        <v>0.7193</v>
      </c>
      <c r="H66" s="102">
        <v>0.7193</v>
      </c>
      <c r="I66" s="102">
        <v>0.7193</v>
      </c>
      <c r="J66" s="102">
        <v>0.7193</v>
      </c>
      <c r="K66" s="102">
        <v>0.7193</v>
      </c>
      <c r="L66" s="102">
        <v>0.7193</v>
      </c>
      <c r="M66" s="111">
        <f t="shared" si="0"/>
        <v>0.7115033055733505</v>
      </c>
      <c r="N66" s="102">
        <v>0.7093</v>
      </c>
      <c r="O66" s="102">
        <v>0.6986</v>
      </c>
      <c r="P66" s="111">
        <f t="shared" si="1"/>
        <v>0.6949955483394834</v>
      </c>
      <c r="Q66" s="102">
        <v>0.6785</v>
      </c>
      <c r="R66" s="102">
        <v>0.6785</v>
      </c>
      <c r="S66" s="102">
        <v>0.6785</v>
      </c>
      <c r="T66" s="102">
        <v>0.6785</v>
      </c>
      <c r="U66" s="102">
        <v>0.6785</v>
      </c>
      <c r="V66" s="102">
        <v>0.6785</v>
      </c>
      <c r="W66" s="102">
        <v>0.6785</v>
      </c>
      <c r="X66" s="91"/>
    </row>
    <row r="67" spans="1:24" ht="12.75">
      <c r="A67" s="94">
        <v>66</v>
      </c>
      <c r="B67" s="99">
        <v>0.7084</v>
      </c>
      <c r="C67" s="99">
        <v>0.7084</v>
      </c>
      <c r="D67" s="99">
        <v>0.7084</v>
      </c>
      <c r="E67" s="99">
        <v>0.7084</v>
      </c>
      <c r="F67" s="99">
        <v>0.7084</v>
      </c>
      <c r="G67" s="99">
        <v>0.7084</v>
      </c>
      <c r="H67" s="100">
        <v>0.7084</v>
      </c>
      <c r="I67" s="99">
        <v>0.7084</v>
      </c>
      <c r="J67" s="99">
        <v>0.7084</v>
      </c>
      <c r="K67" s="99">
        <v>0.7084</v>
      </c>
      <c r="L67" s="99">
        <v>0.7084</v>
      </c>
      <c r="M67" s="111">
        <f t="shared" si="0"/>
        <v>0.7006033055733505</v>
      </c>
      <c r="N67" s="99">
        <v>0.6984</v>
      </c>
      <c r="O67" s="99">
        <v>0.6877</v>
      </c>
      <c r="P67" s="111">
        <f t="shared" si="1"/>
        <v>0.6840955483394834</v>
      </c>
      <c r="Q67" s="99">
        <v>0.6676</v>
      </c>
      <c r="R67" s="99">
        <v>0.6676</v>
      </c>
      <c r="S67" s="99">
        <v>0.6676</v>
      </c>
      <c r="T67" s="99">
        <v>0.6676</v>
      </c>
      <c r="U67" s="99">
        <v>0.6676</v>
      </c>
      <c r="V67" s="99">
        <v>0.6676</v>
      </c>
      <c r="W67" s="99">
        <v>0.6676</v>
      </c>
      <c r="X67" s="91"/>
    </row>
    <row r="68" spans="1:24" ht="12.75">
      <c r="A68" s="94">
        <v>67</v>
      </c>
      <c r="B68" s="99">
        <v>0.6975</v>
      </c>
      <c r="C68" s="99">
        <v>0.6975</v>
      </c>
      <c r="D68" s="99">
        <v>0.6975</v>
      </c>
      <c r="E68" s="99">
        <v>0.6975</v>
      </c>
      <c r="F68" s="99">
        <v>0.6975</v>
      </c>
      <c r="G68" s="99">
        <v>0.6975</v>
      </c>
      <c r="H68" s="100">
        <v>0.6975</v>
      </c>
      <c r="I68" s="99">
        <v>0.6975</v>
      </c>
      <c r="J68" s="99">
        <v>0.6975</v>
      </c>
      <c r="K68" s="99">
        <v>0.6975</v>
      </c>
      <c r="L68" s="99">
        <v>0.6975</v>
      </c>
      <c r="M68" s="111">
        <f t="shared" si="0"/>
        <v>0.6897033055733505</v>
      </c>
      <c r="N68" s="99">
        <v>0.6875</v>
      </c>
      <c r="O68" s="99">
        <v>0.6768</v>
      </c>
      <c r="P68" s="111">
        <f t="shared" si="1"/>
        <v>0.6731955483394834</v>
      </c>
      <c r="Q68" s="99">
        <v>0.6567</v>
      </c>
      <c r="R68" s="99">
        <v>0.6567</v>
      </c>
      <c r="S68" s="99">
        <v>0.6567</v>
      </c>
      <c r="T68" s="99">
        <v>0.6567</v>
      </c>
      <c r="U68" s="99">
        <v>0.6567</v>
      </c>
      <c r="V68" s="99">
        <v>0.6567</v>
      </c>
      <c r="W68" s="99">
        <v>0.6567</v>
      </c>
      <c r="X68" s="91"/>
    </row>
    <row r="69" spans="1:24" ht="12.75">
      <c r="A69" s="94">
        <v>68</v>
      </c>
      <c r="B69" s="99">
        <v>0.6866</v>
      </c>
      <c r="C69" s="99">
        <v>0.6866</v>
      </c>
      <c r="D69" s="99">
        <v>0.6866</v>
      </c>
      <c r="E69" s="99">
        <v>0.6866</v>
      </c>
      <c r="F69" s="99">
        <v>0.6866</v>
      </c>
      <c r="G69" s="99">
        <v>0.6866</v>
      </c>
      <c r="H69" s="100">
        <v>0.6866</v>
      </c>
      <c r="I69" s="99">
        <v>0.6866</v>
      </c>
      <c r="J69" s="99">
        <v>0.6866</v>
      </c>
      <c r="K69" s="99">
        <v>0.6866</v>
      </c>
      <c r="L69" s="99">
        <v>0.6866</v>
      </c>
      <c r="M69" s="111">
        <f t="shared" si="0"/>
        <v>0.6788033055733504</v>
      </c>
      <c r="N69" s="99">
        <v>0.6766</v>
      </c>
      <c r="O69" s="99">
        <v>0.6659</v>
      </c>
      <c r="P69" s="111">
        <f t="shared" si="1"/>
        <v>0.6622955483394835</v>
      </c>
      <c r="Q69" s="99">
        <v>0.6458</v>
      </c>
      <c r="R69" s="99">
        <v>0.6458</v>
      </c>
      <c r="S69" s="99">
        <v>0.6458</v>
      </c>
      <c r="T69" s="99">
        <v>0.6458</v>
      </c>
      <c r="U69" s="99">
        <v>0.6458</v>
      </c>
      <c r="V69" s="99">
        <v>0.6458</v>
      </c>
      <c r="W69" s="99">
        <v>0.6458</v>
      </c>
      <c r="X69" s="91"/>
    </row>
    <row r="70" spans="1:24" ht="12.75">
      <c r="A70" s="94">
        <v>69</v>
      </c>
      <c r="B70" s="99">
        <v>0.6757</v>
      </c>
      <c r="C70" s="99">
        <v>0.6757</v>
      </c>
      <c r="D70" s="99">
        <v>0.6757</v>
      </c>
      <c r="E70" s="99">
        <v>0.6757</v>
      </c>
      <c r="F70" s="99">
        <v>0.6757</v>
      </c>
      <c r="G70" s="99">
        <v>0.6757</v>
      </c>
      <c r="H70" s="100">
        <v>0.6757</v>
      </c>
      <c r="I70" s="99">
        <v>0.6757</v>
      </c>
      <c r="J70" s="99">
        <v>0.6757</v>
      </c>
      <c r="K70" s="99">
        <v>0.6757</v>
      </c>
      <c r="L70" s="99">
        <v>0.6757</v>
      </c>
      <c r="M70" s="111">
        <f t="shared" si="0"/>
        <v>0.6679033055733504</v>
      </c>
      <c r="N70" s="99">
        <v>0.6657</v>
      </c>
      <c r="O70" s="99">
        <v>0.655</v>
      </c>
      <c r="P70" s="111">
        <f t="shared" si="1"/>
        <v>0.6513955483394834</v>
      </c>
      <c r="Q70" s="99">
        <v>0.6349</v>
      </c>
      <c r="R70" s="99">
        <v>0.6349</v>
      </c>
      <c r="S70" s="99">
        <v>0.6349</v>
      </c>
      <c r="T70" s="99">
        <v>0.6349</v>
      </c>
      <c r="U70" s="99">
        <v>0.6349</v>
      </c>
      <c r="V70" s="99">
        <v>0.6349</v>
      </c>
      <c r="W70" s="99">
        <v>0.6349</v>
      </c>
      <c r="X70" s="91"/>
    </row>
    <row r="71" spans="1:24" ht="12.75">
      <c r="A71" s="101">
        <v>70</v>
      </c>
      <c r="B71" s="102">
        <v>0.6648</v>
      </c>
      <c r="C71" s="102">
        <v>0.6648</v>
      </c>
      <c r="D71" s="102">
        <v>0.6648</v>
      </c>
      <c r="E71" s="102">
        <v>0.6648</v>
      </c>
      <c r="F71" s="102">
        <v>0.6648</v>
      </c>
      <c r="G71" s="102">
        <v>0.6648</v>
      </c>
      <c r="H71" s="102">
        <v>0.6648</v>
      </c>
      <c r="I71" s="102">
        <v>0.6648</v>
      </c>
      <c r="J71" s="102">
        <v>0.6648</v>
      </c>
      <c r="K71" s="102">
        <v>0.6648</v>
      </c>
      <c r="L71" s="102">
        <v>0.6648</v>
      </c>
      <c r="M71" s="111">
        <f aca="true" t="shared" si="2" ref="M71:M101">+L71+(N71-L71)*(M$3-L$3)/(N$3-L$3)</f>
        <v>0.6570033055733504</v>
      </c>
      <c r="N71" s="102">
        <v>0.6548</v>
      </c>
      <c r="O71" s="102">
        <v>0.6441</v>
      </c>
      <c r="P71" s="111">
        <f aca="true" t="shared" si="3" ref="P71:P101">+O71+(Q71-O71)*(P$3-O$3)/(Q$3-O$3)</f>
        <v>0.6404955483394834</v>
      </c>
      <c r="Q71" s="102">
        <v>0.624</v>
      </c>
      <c r="R71" s="102">
        <v>0.624</v>
      </c>
      <c r="S71" s="102">
        <v>0.624</v>
      </c>
      <c r="T71" s="102">
        <v>0.624</v>
      </c>
      <c r="U71" s="102">
        <v>0.624</v>
      </c>
      <c r="V71" s="102">
        <v>0.624</v>
      </c>
      <c r="W71" s="102">
        <v>0.624</v>
      </c>
      <c r="X71" s="91"/>
    </row>
    <row r="72" spans="1:24" ht="12.75">
      <c r="A72" s="94">
        <v>71</v>
      </c>
      <c r="B72" s="99">
        <v>0.6539</v>
      </c>
      <c r="C72" s="99">
        <v>0.6539</v>
      </c>
      <c r="D72" s="99">
        <v>0.6539</v>
      </c>
      <c r="E72" s="99">
        <v>0.6539</v>
      </c>
      <c r="F72" s="99">
        <v>0.6539</v>
      </c>
      <c r="G72" s="99">
        <v>0.6539</v>
      </c>
      <c r="H72" s="100">
        <v>0.6539</v>
      </c>
      <c r="I72" s="99">
        <v>0.6539</v>
      </c>
      <c r="J72" s="99">
        <v>0.6539</v>
      </c>
      <c r="K72" s="99">
        <v>0.6539</v>
      </c>
      <c r="L72" s="99">
        <v>0.6539</v>
      </c>
      <c r="M72" s="111">
        <f t="shared" si="2"/>
        <v>0.6461033055733505</v>
      </c>
      <c r="N72" s="99">
        <v>0.6439</v>
      </c>
      <c r="O72" s="99">
        <v>0.6332</v>
      </c>
      <c r="P72" s="111">
        <f t="shared" si="3"/>
        <v>0.6295955483394834</v>
      </c>
      <c r="Q72" s="99">
        <v>0.6131</v>
      </c>
      <c r="R72" s="99">
        <v>0.6131</v>
      </c>
      <c r="S72" s="99">
        <v>0.6131</v>
      </c>
      <c r="T72" s="99">
        <v>0.6131</v>
      </c>
      <c r="U72" s="99">
        <v>0.6131</v>
      </c>
      <c r="V72" s="99">
        <v>0.6131</v>
      </c>
      <c r="W72" s="99">
        <v>0.6131</v>
      </c>
      <c r="X72" s="91"/>
    </row>
    <row r="73" spans="1:24" ht="12.75">
      <c r="A73" s="94">
        <v>72</v>
      </c>
      <c r="B73" s="99">
        <v>0.643</v>
      </c>
      <c r="C73" s="99">
        <v>0.643</v>
      </c>
      <c r="D73" s="99">
        <v>0.643</v>
      </c>
      <c r="E73" s="99">
        <v>0.643</v>
      </c>
      <c r="F73" s="99">
        <v>0.643</v>
      </c>
      <c r="G73" s="99">
        <v>0.643</v>
      </c>
      <c r="H73" s="100">
        <v>0.643</v>
      </c>
      <c r="I73" s="99">
        <v>0.643</v>
      </c>
      <c r="J73" s="99">
        <v>0.643</v>
      </c>
      <c r="K73" s="99">
        <v>0.643</v>
      </c>
      <c r="L73" s="99">
        <v>0.643</v>
      </c>
      <c r="M73" s="111">
        <f t="shared" si="2"/>
        <v>0.6352033055733505</v>
      </c>
      <c r="N73" s="99">
        <v>0.633</v>
      </c>
      <c r="O73" s="99">
        <v>0.6223</v>
      </c>
      <c r="P73" s="111">
        <f t="shared" si="3"/>
        <v>0.6186955483394834</v>
      </c>
      <c r="Q73" s="99">
        <v>0.6022</v>
      </c>
      <c r="R73" s="99">
        <v>0.6022</v>
      </c>
      <c r="S73" s="99">
        <v>0.6022</v>
      </c>
      <c r="T73" s="99">
        <v>0.6022</v>
      </c>
      <c r="U73" s="99">
        <v>0.6022</v>
      </c>
      <c r="V73" s="99">
        <v>0.6022</v>
      </c>
      <c r="W73" s="99">
        <v>0.6022</v>
      </c>
      <c r="X73" s="91"/>
    </row>
    <row r="74" spans="1:24" ht="12.75">
      <c r="A74" s="94">
        <v>73</v>
      </c>
      <c r="B74" s="99">
        <v>0.6321</v>
      </c>
      <c r="C74" s="99">
        <v>0.6321</v>
      </c>
      <c r="D74" s="99">
        <v>0.6321</v>
      </c>
      <c r="E74" s="99">
        <v>0.6321</v>
      </c>
      <c r="F74" s="99">
        <v>0.6321</v>
      </c>
      <c r="G74" s="99">
        <v>0.6321</v>
      </c>
      <c r="H74" s="100">
        <v>0.6321</v>
      </c>
      <c r="I74" s="99">
        <v>0.6321</v>
      </c>
      <c r="J74" s="99">
        <v>0.6321</v>
      </c>
      <c r="K74" s="99">
        <v>0.6321</v>
      </c>
      <c r="L74" s="99">
        <v>0.6321</v>
      </c>
      <c r="M74" s="111">
        <f t="shared" si="2"/>
        <v>0.6243033055733505</v>
      </c>
      <c r="N74" s="99">
        <v>0.6221</v>
      </c>
      <c r="O74" s="99">
        <v>0.6114</v>
      </c>
      <c r="P74" s="111">
        <f t="shared" si="3"/>
        <v>0.6077955483394835</v>
      </c>
      <c r="Q74" s="99">
        <v>0.5913</v>
      </c>
      <c r="R74" s="99">
        <v>0.5913</v>
      </c>
      <c r="S74" s="99">
        <v>0.5913</v>
      </c>
      <c r="T74" s="99">
        <v>0.5913</v>
      </c>
      <c r="U74" s="99">
        <v>0.5913</v>
      </c>
      <c r="V74" s="99">
        <v>0.5913</v>
      </c>
      <c r="W74" s="99">
        <v>0.5913</v>
      </c>
      <c r="X74" s="91"/>
    </row>
    <row r="75" spans="1:24" ht="12.75">
      <c r="A75" s="94">
        <v>74</v>
      </c>
      <c r="B75" s="99">
        <v>0.6212</v>
      </c>
      <c r="C75" s="99">
        <v>0.6212</v>
      </c>
      <c r="D75" s="99">
        <v>0.6212</v>
      </c>
      <c r="E75" s="99">
        <v>0.6212</v>
      </c>
      <c r="F75" s="99">
        <v>0.6212</v>
      </c>
      <c r="G75" s="99">
        <v>0.6212</v>
      </c>
      <c r="H75" s="100">
        <v>0.6212</v>
      </c>
      <c r="I75" s="99">
        <v>0.6212</v>
      </c>
      <c r="J75" s="99">
        <v>0.6212</v>
      </c>
      <c r="K75" s="99">
        <v>0.6212</v>
      </c>
      <c r="L75" s="99">
        <v>0.6212</v>
      </c>
      <c r="M75" s="111">
        <f t="shared" si="2"/>
        <v>0.6134033055733504</v>
      </c>
      <c r="N75" s="99">
        <v>0.6112</v>
      </c>
      <c r="O75" s="99">
        <v>0.6005</v>
      </c>
      <c r="P75" s="111">
        <f t="shared" si="3"/>
        <v>0.5968776157441574</v>
      </c>
      <c r="Q75" s="99">
        <v>0.5803</v>
      </c>
      <c r="R75" s="99">
        <v>0.5803</v>
      </c>
      <c r="S75" s="99">
        <v>0.5803</v>
      </c>
      <c r="T75" s="99">
        <v>0.5803</v>
      </c>
      <c r="U75" s="99">
        <v>0.5803</v>
      </c>
      <c r="V75" s="99">
        <v>0.5803</v>
      </c>
      <c r="W75" s="99">
        <v>0.5803</v>
      </c>
      <c r="X75" s="91"/>
    </row>
    <row r="76" spans="1:24" ht="12.75">
      <c r="A76" s="101">
        <v>75</v>
      </c>
      <c r="B76" s="102">
        <v>0.6103</v>
      </c>
      <c r="C76" s="102">
        <v>0.6103</v>
      </c>
      <c r="D76" s="102">
        <v>0.6103</v>
      </c>
      <c r="E76" s="102">
        <v>0.6103</v>
      </c>
      <c r="F76" s="102">
        <v>0.6103</v>
      </c>
      <c r="G76" s="102">
        <v>0.6103</v>
      </c>
      <c r="H76" s="102">
        <v>0.6103</v>
      </c>
      <c r="I76" s="102">
        <v>0.6103</v>
      </c>
      <c r="J76" s="102">
        <v>0.6103</v>
      </c>
      <c r="K76" s="102">
        <v>0.6103</v>
      </c>
      <c r="L76" s="102">
        <v>0.6103</v>
      </c>
      <c r="M76" s="111">
        <f t="shared" si="2"/>
        <v>0.6025033055733504</v>
      </c>
      <c r="N76" s="102">
        <v>0.6003</v>
      </c>
      <c r="O76" s="102">
        <v>0.5896</v>
      </c>
      <c r="P76" s="111">
        <f t="shared" si="3"/>
        <v>0.5858341549815498</v>
      </c>
      <c r="Q76" s="102">
        <v>0.5686</v>
      </c>
      <c r="R76" s="102">
        <v>0.5686</v>
      </c>
      <c r="S76" s="102">
        <v>0.5686</v>
      </c>
      <c r="T76" s="102">
        <v>0.5686</v>
      </c>
      <c r="U76" s="102">
        <v>0.5686</v>
      </c>
      <c r="V76" s="102">
        <v>0.5686</v>
      </c>
      <c r="W76" s="102">
        <v>0.5686</v>
      </c>
      <c r="X76" s="91"/>
    </row>
    <row r="77" spans="1:24" ht="12.75">
      <c r="A77" s="94">
        <v>76</v>
      </c>
      <c r="B77" s="99">
        <v>0.5994</v>
      </c>
      <c r="C77" s="99">
        <v>0.5994</v>
      </c>
      <c r="D77" s="99">
        <v>0.5994</v>
      </c>
      <c r="E77" s="99">
        <v>0.5994</v>
      </c>
      <c r="F77" s="99">
        <v>0.5994</v>
      </c>
      <c r="G77" s="99">
        <v>0.5994</v>
      </c>
      <c r="H77" s="100">
        <v>0.5994</v>
      </c>
      <c r="I77" s="99">
        <v>0.5994</v>
      </c>
      <c r="J77" s="99">
        <v>0.5994</v>
      </c>
      <c r="K77" s="99">
        <v>0.5994</v>
      </c>
      <c r="L77" s="99">
        <v>0.5994</v>
      </c>
      <c r="M77" s="111">
        <f t="shared" si="2"/>
        <v>0.5916033055733505</v>
      </c>
      <c r="N77" s="99">
        <v>0.5894</v>
      </c>
      <c r="O77" s="99">
        <v>0.5787</v>
      </c>
      <c r="P77" s="111">
        <f t="shared" si="3"/>
        <v>0.5746472334563345</v>
      </c>
      <c r="Q77" s="99">
        <v>0.5561</v>
      </c>
      <c r="R77" s="99">
        <v>0.5561</v>
      </c>
      <c r="S77" s="99">
        <v>0.5561</v>
      </c>
      <c r="T77" s="99">
        <v>0.5561</v>
      </c>
      <c r="U77" s="99">
        <v>0.5561</v>
      </c>
      <c r="V77" s="99">
        <v>0.5561</v>
      </c>
      <c r="W77" s="99">
        <v>0.5561</v>
      </c>
      <c r="X77" s="91"/>
    </row>
    <row r="78" spans="1:24" ht="12.75">
      <c r="A78" s="94">
        <v>77</v>
      </c>
      <c r="B78" s="99">
        <v>0.5885</v>
      </c>
      <c r="C78" s="99">
        <v>0.5885</v>
      </c>
      <c r="D78" s="99">
        <v>0.5885</v>
      </c>
      <c r="E78" s="99">
        <v>0.5885</v>
      </c>
      <c r="F78" s="99">
        <v>0.5885</v>
      </c>
      <c r="G78" s="99">
        <v>0.5885</v>
      </c>
      <c r="H78" s="100">
        <v>0.5885</v>
      </c>
      <c r="I78" s="99">
        <v>0.5885</v>
      </c>
      <c r="J78" s="99">
        <v>0.5885</v>
      </c>
      <c r="K78" s="99">
        <v>0.5885</v>
      </c>
      <c r="L78" s="99">
        <v>0.5885</v>
      </c>
      <c r="M78" s="111">
        <f t="shared" si="2"/>
        <v>0.5807033055733505</v>
      </c>
      <c r="N78" s="99">
        <v>0.5785</v>
      </c>
      <c r="O78" s="99">
        <v>0.5675</v>
      </c>
      <c r="P78" s="111">
        <f t="shared" si="3"/>
        <v>0.5630885815498156</v>
      </c>
      <c r="Q78" s="99">
        <v>0.5429</v>
      </c>
      <c r="R78" s="99">
        <v>0.5429</v>
      </c>
      <c r="S78" s="99">
        <v>0.5429</v>
      </c>
      <c r="T78" s="99">
        <v>0.5429</v>
      </c>
      <c r="U78" s="99">
        <v>0.5429</v>
      </c>
      <c r="V78" s="99">
        <v>0.5429</v>
      </c>
      <c r="W78" s="99">
        <v>0.5429</v>
      </c>
      <c r="X78" s="91"/>
    </row>
    <row r="79" spans="1:24" ht="12.75">
      <c r="A79" s="94">
        <v>78</v>
      </c>
      <c r="B79" s="99">
        <v>0.5776</v>
      </c>
      <c r="C79" s="99">
        <v>0.5776</v>
      </c>
      <c r="D79" s="99">
        <v>0.5776</v>
      </c>
      <c r="E79" s="99">
        <v>0.5776</v>
      </c>
      <c r="F79" s="99">
        <v>0.5776</v>
      </c>
      <c r="G79" s="99">
        <v>0.5776</v>
      </c>
      <c r="H79" s="100">
        <v>0.5776</v>
      </c>
      <c r="I79" s="99">
        <v>0.5776</v>
      </c>
      <c r="J79" s="99">
        <v>0.5776</v>
      </c>
      <c r="K79" s="99">
        <v>0.5776</v>
      </c>
      <c r="L79" s="99">
        <v>0.5776</v>
      </c>
      <c r="M79" s="111">
        <f t="shared" si="2"/>
        <v>0.5697253386290839</v>
      </c>
      <c r="N79" s="99">
        <v>0.5675</v>
      </c>
      <c r="O79" s="99">
        <v>0.5553</v>
      </c>
      <c r="P79" s="111">
        <f t="shared" si="3"/>
        <v>0.5505657948339484</v>
      </c>
      <c r="Q79" s="99">
        <v>0.5289</v>
      </c>
      <c r="R79" s="99">
        <v>0.5289</v>
      </c>
      <c r="S79" s="99">
        <v>0.5289</v>
      </c>
      <c r="T79" s="99">
        <v>0.5289</v>
      </c>
      <c r="U79" s="99">
        <v>0.5289</v>
      </c>
      <c r="V79" s="99">
        <v>0.5289</v>
      </c>
      <c r="W79" s="99">
        <v>0.5289</v>
      </c>
      <c r="X79" s="91"/>
    </row>
    <row r="80" spans="1:24" ht="12.75">
      <c r="A80" s="94">
        <v>79</v>
      </c>
      <c r="B80" s="99">
        <v>0.5667</v>
      </c>
      <c r="C80" s="99">
        <v>0.5667</v>
      </c>
      <c r="D80" s="99">
        <v>0.5667</v>
      </c>
      <c r="E80" s="99">
        <v>0.5667</v>
      </c>
      <c r="F80" s="99">
        <v>0.5667</v>
      </c>
      <c r="G80" s="99">
        <v>0.5667</v>
      </c>
      <c r="H80" s="100">
        <v>0.5667</v>
      </c>
      <c r="I80" s="99">
        <v>0.5667</v>
      </c>
      <c r="J80" s="99">
        <v>0.5667</v>
      </c>
      <c r="K80" s="99">
        <v>0.5667</v>
      </c>
      <c r="L80" s="99">
        <v>0.5667</v>
      </c>
      <c r="M80" s="111">
        <f t="shared" si="2"/>
        <v>0.5581236361306854</v>
      </c>
      <c r="N80" s="99">
        <v>0.5557</v>
      </c>
      <c r="O80" s="99">
        <v>0.5421</v>
      </c>
      <c r="P80" s="111">
        <f t="shared" si="3"/>
        <v>0.537078873308733</v>
      </c>
      <c r="Q80" s="99">
        <v>0.5141</v>
      </c>
      <c r="R80" s="99">
        <v>0.5141</v>
      </c>
      <c r="S80" s="99">
        <v>0.5141</v>
      </c>
      <c r="T80" s="99">
        <v>0.5141</v>
      </c>
      <c r="U80" s="99">
        <v>0.5141</v>
      </c>
      <c r="V80" s="99">
        <v>0.5141</v>
      </c>
      <c r="W80" s="99">
        <v>0.5141</v>
      </c>
      <c r="X80" s="91"/>
    </row>
    <row r="81" spans="1:24" ht="12.75">
      <c r="A81" s="101">
        <v>80</v>
      </c>
      <c r="B81" s="102">
        <v>0.5552</v>
      </c>
      <c r="C81" s="102">
        <v>0.5552</v>
      </c>
      <c r="D81" s="102">
        <v>0.5552</v>
      </c>
      <c r="E81" s="102">
        <v>0.5552</v>
      </c>
      <c r="F81" s="102">
        <v>0.5552</v>
      </c>
      <c r="G81" s="102">
        <v>0.5552</v>
      </c>
      <c r="H81" s="102">
        <v>0.5552</v>
      </c>
      <c r="I81" s="102">
        <v>0.5552</v>
      </c>
      <c r="J81" s="102">
        <v>0.5552</v>
      </c>
      <c r="K81" s="102">
        <v>0.5552</v>
      </c>
      <c r="L81" s="102">
        <v>0.5552</v>
      </c>
      <c r="M81" s="111">
        <f t="shared" si="2"/>
        <v>0.5455320989109544</v>
      </c>
      <c r="N81" s="102">
        <v>0.5428</v>
      </c>
      <c r="O81" s="102">
        <v>0.528</v>
      </c>
      <c r="P81" s="111">
        <f t="shared" si="3"/>
        <v>0.5227098843788438</v>
      </c>
      <c r="Q81" s="102">
        <v>0.4985</v>
      </c>
      <c r="R81" s="102">
        <v>0.4985</v>
      </c>
      <c r="S81" s="102">
        <v>0.4985</v>
      </c>
      <c r="T81" s="102">
        <v>0.4985</v>
      </c>
      <c r="U81" s="102">
        <v>0.4985</v>
      </c>
      <c r="V81" s="102">
        <v>0.4985</v>
      </c>
      <c r="W81" s="102">
        <v>0.4985</v>
      </c>
      <c r="X81" s="91"/>
    </row>
    <row r="82" spans="1:24" ht="12.75">
      <c r="A82" s="94">
        <v>81</v>
      </c>
      <c r="B82" s="99">
        <v>0.5425</v>
      </c>
      <c r="C82" s="99">
        <v>0.5425</v>
      </c>
      <c r="D82" s="99">
        <v>0.5425</v>
      </c>
      <c r="E82" s="99">
        <v>0.5425</v>
      </c>
      <c r="F82" s="99">
        <v>0.5425</v>
      </c>
      <c r="G82" s="99">
        <v>0.5425</v>
      </c>
      <c r="H82" s="100">
        <v>0.5425</v>
      </c>
      <c r="I82" s="99">
        <v>0.5425</v>
      </c>
      <c r="J82" s="99">
        <v>0.5425</v>
      </c>
      <c r="K82" s="99">
        <v>0.5425</v>
      </c>
      <c r="L82" s="99">
        <v>0.5425</v>
      </c>
      <c r="M82" s="111">
        <f t="shared" si="2"/>
        <v>0.5317405616912235</v>
      </c>
      <c r="N82" s="99">
        <v>0.5287</v>
      </c>
      <c r="O82" s="99">
        <v>0.5128</v>
      </c>
      <c r="P82" s="111">
        <f t="shared" si="3"/>
        <v>0.5072946932349324</v>
      </c>
      <c r="Q82" s="99">
        <v>0.4821</v>
      </c>
      <c r="R82" s="99">
        <v>0.4821</v>
      </c>
      <c r="S82" s="99">
        <v>0.4821</v>
      </c>
      <c r="T82" s="99">
        <v>0.4821</v>
      </c>
      <c r="U82" s="99">
        <v>0.4821</v>
      </c>
      <c r="V82" s="99">
        <v>0.4821</v>
      </c>
      <c r="W82" s="99">
        <v>0.4821</v>
      </c>
      <c r="X82" s="91"/>
    </row>
    <row r="83" spans="1:24" ht="12.75">
      <c r="A83" s="94">
        <v>82</v>
      </c>
      <c r="B83" s="99">
        <v>0.5286</v>
      </c>
      <c r="C83" s="99">
        <v>0.5286</v>
      </c>
      <c r="D83" s="99">
        <v>0.5286</v>
      </c>
      <c r="E83" s="99">
        <v>0.5286</v>
      </c>
      <c r="F83" s="99">
        <v>0.5286</v>
      </c>
      <c r="G83" s="99">
        <v>0.5286</v>
      </c>
      <c r="H83" s="100">
        <v>0.5286</v>
      </c>
      <c r="I83" s="99">
        <v>0.5286</v>
      </c>
      <c r="J83" s="99">
        <v>0.5286</v>
      </c>
      <c r="K83" s="99">
        <v>0.5286</v>
      </c>
      <c r="L83" s="99">
        <v>0.5286</v>
      </c>
      <c r="M83" s="111">
        <f t="shared" si="2"/>
        <v>0.5169049583600256</v>
      </c>
      <c r="N83" s="99">
        <v>0.5136</v>
      </c>
      <c r="O83" s="99">
        <v>0.4967</v>
      </c>
      <c r="P83" s="111">
        <f t="shared" si="3"/>
        <v>0.4910153672816728</v>
      </c>
      <c r="Q83" s="99">
        <v>0.465</v>
      </c>
      <c r="R83" s="99">
        <v>0.465</v>
      </c>
      <c r="S83" s="99">
        <v>0.465</v>
      </c>
      <c r="T83" s="99">
        <v>0.465</v>
      </c>
      <c r="U83" s="99">
        <v>0.465</v>
      </c>
      <c r="V83" s="99">
        <v>0.465</v>
      </c>
      <c r="W83" s="99">
        <v>0.465</v>
      </c>
      <c r="X83" s="91"/>
    </row>
    <row r="84" spans="1:24" ht="12.75">
      <c r="A84" s="94">
        <v>83</v>
      </c>
      <c r="B84" s="99">
        <v>0.5135</v>
      </c>
      <c r="C84" s="99">
        <v>0.5135</v>
      </c>
      <c r="D84" s="99">
        <v>0.5135</v>
      </c>
      <c r="E84" s="99">
        <v>0.5135</v>
      </c>
      <c r="F84" s="99">
        <v>0.5135</v>
      </c>
      <c r="G84" s="99">
        <v>0.5135</v>
      </c>
      <c r="H84" s="100">
        <v>0.5135</v>
      </c>
      <c r="I84" s="99">
        <v>0.5135</v>
      </c>
      <c r="J84" s="99">
        <v>0.5135</v>
      </c>
      <c r="K84" s="99">
        <v>0.5135</v>
      </c>
      <c r="L84" s="99">
        <v>0.5135</v>
      </c>
      <c r="M84" s="111">
        <f t="shared" si="2"/>
        <v>0.5009473219730942</v>
      </c>
      <c r="N84" s="99">
        <v>0.4974</v>
      </c>
      <c r="O84" s="99">
        <v>0.4796</v>
      </c>
      <c r="P84" s="111">
        <f t="shared" si="3"/>
        <v>0.4737719065190652</v>
      </c>
      <c r="Q84" s="99">
        <v>0.4471</v>
      </c>
      <c r="R84" s="99">
        <v>0.4471</v>
      </c>
      <c r="S84" s="99">
        <v>0.4471</v>
      </c>
      <c r="T84" s="99">
        <v>0.4471</v>
      </c>
      <c r="U84" s="99">
        <v>0.4471</v>
      </c>
      <c r="V84" s="99">
        <v>0.4471</v>
      </c>
      <c r="W84" s="99">
        <v>0.4471</v>
      </c>
      <c r="X84" s="91"/>
    </row>
    <row r="85" spans="1:24" ht="12.75">
      <c r="A85" s="94">
        <v>84</v>
      </c>
      <c r="B85" s="99">
        <v>0.4972</v>
      </c>
      <c r="C85" s="99">
        <v>0.4972</v>
      </c>
      <c r="D85" s="99">
        <v>0.4972</v>
      </c>
      <c r="E85" s="99">
        <v>0.4972</v>
      </c>
      <c r="F85" s="99">
        <v>0.4972</v>
      </c>
      <c r="G85" s="99">
        <v>0.4972</v>
      </c>
      <c r="H85" s="100">
        <v>0.4972</v>
      </c>
      <c r="I85" s="99">
        <v>0.4972</v>
      </c>
      <c r="J85" s="99">
        <v>0.4972</v>
      </c>
      <c r="K85" s="99">
        <v>0.4972</v>
      </c>
      <c r="L85" s="99">
        <v>0.4972</v>
      </c>
      <c r="M85" s="111">
        <f t="shared" si="2"/>
        <v>0.48386765253042924</v>
      </c>
      <c r="N85" s="99">
        <v>0.4801</v>
      </c>
      <c r="O85" s="99">
        <v>0.4615</v>
      </c>
      <c r="P85" s="111">
        <f t="shared" si="3"/>
        <v>0.4555643109471095</v>
      </c>
      <c r="Q85" s="99">
        <v>0.4284</v>
      </c>
      <c r="R85" s="99">
        <v>0.4284</v>
      </c>
      <c r="S85" s="99">
        <v>0.4284</v>
      </c>
      <c r="T85" s="99">
        <v>0.4284</v>
      </c>
      <c r="U85" s="99">
        <v>0.4284</v>
      </c>
      <c r="V85" s="99">
        <v>0.4284</v>
      </c>
      <c r="W85" s="99">
        <v>0.4284</v>
      </c>
      <c r="X85" s="91"/>
    </row>
    <row r="86" spans="1:24" ht="12.75">
      <c r="A86" s="101">
        <v>85</v>
      </c>
      <c r="B86" s="102">
        <v>0.4797</v>
      </c>
      <c r="C86" s="102">
        <v>0.4797</v>
      </c>
      <c r="D86" s="102">
        <v>0.4797</v>
      </c>
      <c r="E86" s="102">
        <v>0.4797</v>
      </c>
      <c r="F86" s="102">
        <v>0.4797</v>
      </c>
      <c r="G86" s="102">
        <v>0.4797</v>
      </c>
      <c r="H86" s="102">
        <v>0.4797</v>
      </c>
      <c r="I86" s="102">
        <v>0.4797</v>
      </c>
      <c r="J86" s="102">
        <v>0.4797</v>
      </c>
      <c r="K86" s="102">
        <v>0.4797</v>
      </c>
      <c r="L86" s="102">
        <v>0.4797</v>
      </c>
      <c r="M86" s="111">
        <f t="shared" si="2"/>
        <v>0.4655879830877643</v>
      </c>
      <c r="N86" s="102">
        <v>0.4616</v>
      </c>
      <c r="O86" s="102">
        <v>0.4425</v>
      </c>
      <c r="P86" s="111">
        <f t="shared" si="3"/>
        <v>0.4364746479704797</v>
      </c>
      <c r="Q86" s="102">
        <v>0.4089</v>
      </c>
      <c r="R86" s="102">
        <v>0.4089</v>
      </c>
      <c r="S86" s="102">
        <v>0.4089</v>
      </c>
      <c r="T86" s="102">
        <v>0.4089</v>
      </c>
      <c r="U86" s="102">
        <v>0.4089</v>
      </c>
      <c r="V86" s="102">
        <v>0.4089</v>
      </c>
      <c r="W86" s="102">
        <v>0.4089</v>
      </c>
      <c r="X86" s="91"/>
    </row>
    <row r="87" spans="1:24" ht="12.75">
      <c r="A87" s="94">
        <v>86</v>
      </c>
      <c r="B87" s="99">
        <v>0.461</v>
      </c>
      <c r="C87" s="99">
        <v>0.461</v>
      </c>
      <c r="D87" s="99">
        <v>0.461</v>
      </c>
      <c r="E87" s="99">
        <v>0.461</v>
      </c>
      <c r="F87" s="99">
        <v>0.461</v>
      </c>
      <c r="G87" s="99">
        <v>0.461</v>
      </c>
      <c r="H87" s="100">
        <v>0.461</v>
      </c>
      <c r="I87" s="99">
        <v>0.461</v>
      </c>
      <c r="J87" s="99">
        <v>0.461</v>
      </c>
      <c r="K87" s="99">
        <v>0.461</v>
      </c>
      <c r="L87" s="99">
        <v>0.461</v>
      </c>
      <c r="M87" s="111">
        <f t="shared" si="2"/>
        <v>0.4462642475336323</v>
      </c>
      <c r="N87" s="99">
        <v>0.4421</v>
      </c>
      <c r="O87" s="99">
        <v>0.4224</v>
      </c>
      <c r="P87" s="111">
        <f t="shared" si="3"/>
        <v>0.4163387827798278</v>
      </c>
      <c r="Q87" s="99">
        <v>0.3886</v>
      </c>
      <c r="R87" s="99">
        <v>0.3886</v>
      </c>
      <c r="S87" s="99">
        <v>0.3886</v>
      </c>
      <c r="T87" s="99">
        <v>0.3886</v>
      </c>
      <c r="U87" s="99">
        <v>0.3886</v>
      </c>
      <c r="V87" s="99">
        <v>0.3886</v>
      </c>
      <c r="W87" s="99">
        <v>0.3886</v>
      </c>
      <c r="X87" s="91"/>
    </row>
    <row r="88" spans="1:24" ht="12.75">
      <c r="A88" s="94">
        <v>87</v>
      </c>
      <c r="B88" s="99">
        <v>0.4411</v>
      </c>
      <c r="C88" s="99">
        <v>0.4411</v>
      </c>
      <c r="D88" s="99">
        <v>0.4411</v>
      </c>
      <c r="E88" s="99">
        <v>0.4411</v>
      </c>
      <c r="F88" s="99">
        <v>0.4411</v>
      </c>
      <c r="G88" s="99">
        <v>0.4411</v>
      </c>
      <c r="H88" s="100">
        <v>0.4411</v>
      </c>
      <c r="I88" s="99">
        <v>0.4411</v>
      </c>
      <c r="J88" s="99">
        <v>0.4411</v>
      </c>
      <c r="K88" s="99">
        <v>0.4411</v>
      </c>
      <c r="L88" s="99">
        <v>0.4411</v>
      </c>
      <c r="M88" s="111">
        <f t="shared" si="2"/>
        <v>0.4258184789237668</v>
      </c>
      <c r="N88" s="99">
        <v>0.4215</v>
      </c>
      <c r="O88" s="99">
        <v>0.4014</v>
      </c>
      <c r="P88" s="111">
        <f t="shared" si="3"/>
        <v>0.39533878277982776</v>
      </c>
      <c r="Q88" s="99">
        <v>0.3676</v>
      </c>
      <c r="R88" s="99">
        <v>0.3676</v>
      </c>
      <c r="S88" s="99">
        <v>0.3676</v>
      </c>
      <c r="T88" s="99">
        <v>0.3676</v>
      </c>
      <c r="U88" s="99">
        <v>0.3676</v>
      </c>
      <c r="V88" s="99">
        <v>0.3676</v>
      </c>
      <c r="W88" s="99">
        <v>0.3676</v>
      </c>
      <c r="X88" s="91"/>
    </row>
    <row r="89" spans="1:24" ht="12.75">
      <c r="A89" s="94">
        <v>88</v>
      </c>
      <c r="B89" s="99">
        <v>0.42</v>
      </c>
      <c r="C89" s="99">
        <v>0.42</v>
      </c>
      <c r="D89" s="99">
        <v>0.42</v>
      </c>
      <c r="E89" s="99">
        <v>0.42</v>
      </c>
      <c r="F89" s="99">
        <v>0.42</v>
      </c>
      <c r="G89" s="99">
        <v>0.42</v>
      </c>
      <c r="H89" s="100">
        <v>0.42</v>
      </c>
      <c r="I89" s="99">
        <v>0.42</v>
      </c>
      <c r="J89" s="99">
        <v>0.42</v>
      </c>
      <c r="K89" s="99">
        <v>0.42</v>
      </c>
      <c r="L89" s="99">
        <v>0.42</v>
      </c>
      <c r="M89" s="111">
        <f t="shared" si="2"/>
        <v>0.4042506772581678</v>
      </c>
      <c r="N89" s="99">
        <v>0.3998</v>
      </c>
      <c r="O89" s="99">
        <v>0.3793</v>
      </c>
      <c r="P89" s="111">
        <f t="shared" si="3"/>
        <v>0.37329258056580567</v>
      </c>
      <c r="Q89" s="99">
        <v>0.3458</v>
      </c>
      <c r="R89" s="99">
        <v>0.3458</v>
      </c>
      <c r="S89" s="99">
        <v>0.3458</v>
      </c>
      <c r="T89" s="99">
        <v>0.3458</v>
      </c>
      <c r="U89" s="99">
        <v>0.3458</v>
      </c>
      <c r="V89" s="99">
        <v>0.3458</v>
      </c>
      <c r="W89" s="99">
        <v>0.3458</v>
      </c>
      <c r="X89" s="91"/>
    </row>
    <row r="90" spans="1:24" ht="12.75">
      <c r="A90" s="94">
        <v>89</v>
      </c>
      <c r="B90" s="99">
        <v>0.3977</v>
      </c>
      <c r="C90" s="99">
        <v>0.3977</v>
      </c>
      <c r="D90" s="99">
        <v>0.3977</v>
      </c>
      <c r="E90" s="99">
        <v>0.3977</v>
      </c>
      <c r="F90" s="99">
        <v>0.3977</v>
      </c>
      <c r="G90" s="99">
        <v>0.3977</v>
      </c>
      <c r="H90" s="100">
        <v>0.3977</v>
      </c>
      <c r="I90" s="99">
        <v>0.3977</v>
      </c>
      <c r="J90" s="99">
        <v>0.3977</v>
      </c>
      <c r="K90" s="99">
        <v>0.3977</v>
      </c>
      <c r="L90" s="99">
        <v>0.3977</v>
      </c>
      <c r="M90" s="111">
        <f t="shared" si="2"/>
        <v>0.38156084253683537</v>
      </c>
      <c r="N90" s="99">
        <v>0.377</v>
      </c>
      <c r="O90" s="99">
        <v>0.3563</v>
      </c>
      <c r="P90" s="111">
        <f t="shared" si="3"/>
        <v>0.35036431094710946</v>
      </c>
      <c r="Q90" s="99">
        <v>0.3232</v>
      </c>
      <c r="R90" s="99">
        <v>0.3232</v>
      </c>
      <c r="S90" s="99">
        <v>0.3232</v>
      </c>
      <c r="T90" s="99">
        <v>0.3232</v>
      </c>
      <c r="U90" s="99">
        <v>0.3232</v>
      </c>
      <c r="V90" s="99">
        <v>0.3232</v>
      </c>
      <c r="W90" s="99">
        <v>0.3232</v>
      </c>
      <c r="X90" s="91"/>
    </row>
    <row r="91" spans="1:24" ht="12.75">
      <c r="A91" s="101">
        <v>90</v>
      </c>
      <c r="B91" s="102">
        <v>0.3742</v>
      </c>
      <c r="C91" s="102">
        <v>0.3742</v>
      </c>
      <c r="D91" s="102">
        <v>0.3742</v>
      </c>
      <c r="E91" s="102">
        <v>0.3742</v>
      </c>
      <c r="F91" s="102">
        <v>0.3742</v>
      </c>
      <c r="G91" s="102">
        <v>0.3742</v>
      </c>
      <c r="H91" s="102">
        <v>0.3742</v>
      </c>
      <c r="I91" s="102">
        <v>0.3742</v>
      </c>
      <c r="J91" s="102">
        <v>0.3742</v>
      </c>
      <c r="K91" s="102">
        <v>0.3742</v>
      </c>
      <c r="L91" s="102">
        <v>0.3742</v>
      </c>
      <c r="M91" s="111">
        <f t="shared" si="2"/>
        <v>0.3577489747597694</v>
      </c>
      <c r="N91" s="102">
        <v>0.3531</v>
      </c>
      <c r="O91" s="102">
        <v>0.3323</v>
      </c>
      <c r="P91" s="111">
        <f t="shared" si="3"/>
        <v>0.32647190651906516</v>
      </c>
      <c r="Q91" s="102">
        <v>0.2998</v>
      </c>
      <c r="R91" s="102">
        <v>0.2998</v>
      </c>
      <c r="S91" s="102">
        <v>0.2998</v>
      </c>
      <c r="T91" s="102">
        <v>0.2998</v>
      </c>
      <c r="U91" s="102">
        <v>0.2998</v>
      </c>
      <c r="V91" s="102">
        <v>0.2998</v>
      </c>
      <c r="W91" s="102">
        <v>0.2998</v>
      </c>
      <c r="X91" s="91"/>
    </row>
    <row r="92" spans="1:24" ht="12.75">
      <c r="A92" s="94">
        <v>91</v>
      </c>
      <c r="B92" s="99">
        <v>0.3495</v>
      </c>
      <c r="C92" s="99">
        <v>0.3495</v>
      </c>
      <c r="D92" s="99">
        <v>0.3495</v>
      </c>
      <c r="E92" s="99">
        <v>0.3495</v>
      </c>
      <c r="F92" s="99">
        <v>0.3495</v>
      </c>
      <c r="G92" s="99">
        <v>0.3495</v>
      </c>
      <c r="H92" s="100">
        <v>0.3495</v>
      </c>
      <c r="I92" s="99">
        <v>0.3495</v>
      </c>
      <c r="J92" s="99">
        <v>0.3495</v>
      </c>
      <c r="K92" s="99">
        <v>0.3495</v>
      </c>
      <c r="L92" s="99">
        <v>0.3495</v>
      </c>
      <c r="M92" s="111">
        <f t="shared" si="2"/>
        <v>0.3328150739269699</v>
      </c>
      <c r="N92" s="99">
        <v>0.3281</v>
      </c>
      <c r="O92" s="99">
        <v>0.3073</v>
      </c>
      <c r="P92" s="111">
        <f t="shared" si="3"/>
        <v>0.3016153672816728</v>
      </c>
      <c r="Q92" s="99">
        <v>0.2756</v>
      </c>
      <c r="R92" s="99">
        <v>0.2756</v>
      </c>
      <c r="S92" s="99">
        <v>0.2756</v>
      </c>
      <c r="T92" s="99">
        <v>0.2756</v>
      </c>
      <c r="U92" s="99">
        <v>0.2756</v>
      </c>
      <c r="V92" s="99">
        <v>0.2756</v>
      </c>
      <c r="W92" s="99">
        <v>0.2756</v>
      </c>
      <c r="X92" s="91"/>
    </row>
    <row r="93" spans="1:24" ht="12.75">
      <c r="A93" s="94">
        <v>92</v>
      </c>
      <c r="B93" s="99">
        <v>0.3236</v>
      </c>
      <c r="C93" s="99">
        <v>0.3236</v>
      </c>
      <c r="D93" s="99">
        <v>0.3236</v>
      </c>
      <c r="E93" s="99">
        <v>0.3236</v>
      </c>
      <c r="F93" s="99">
        <v>0.3236</v>
      </c>
      <c r="G93" s="99">
        <v>0.3236</v>
      </c>
      <c r="H93" s="100">
        <v>0.3236</v>
      </c>
      <c r="I93" s="99">
        <v>0.3236</v>
      </c>
      <c r="J93" s="99">
        <v>0.3236</v>
      </c>
      <c r="K93" s="99">
        <v>0.3236</v>
      </c>
      <c r="L93" s="99">
        <v>0.3236</v>
      </c>
      <c r="M93" s="111">
        <f t="shared" si="2"/>
        <v>0.3066811730941704</v>
      </c>
      <c r="N93" s="99">
        <v>0.3019</v>
      </c>
      <c r="O93" s="99">
        <v>0.2813</v>
      </c>
      <c r="P93" s="111">
        <f t="shared" si="3"/>
        <v>0.2758126258302583</v>
      </c>
      <c r="Q93" s="99">
        <v>0.2507</v>
      </c>
      <c r="R93" s="99">
        <v>0.2507</v>
      </c>
      <c r="S93" s="99">
        <v>0.2507</v>
      </c>
      <c r="T93" s="99">
        <v>0.2507</v>
      </c>
      <c r="U93" s="99">
        <v>0.2507</v>
      </c>
      <c r="V93" s="99">
        <v>0.2507</v>
      </c>
      <c r="W93" s="99">
        <v>0.2507</v>
      </c>
      <c r="X93" s="91"/>
    </row>
    <row r="94" spans="1:24" ht="12.75">
      <c r="A94" s="94">
        <v>93</v>
      </c>
      <c r="B94" s="99">
        <v>0.2965</v>
      </c>
      <c r="C94" s="99">
        <v>0.2965</v>
      </c>
      <c r="D94" s="99">
        <v>0.2965</v>
      </c>
      <c r="E94" s="99">
        <v>0.2965</v>
      </c>
      <c r="F94" s="99">
        <v>0.2965</v>
      </c>
      <c r="G94" s="99">
        <v>0.2965</v>
      </c>
      <c r="H94" s="100">
        <v>0.2965</v>
      </c>
      <c r="I94" s="99">
        <v>0.2965</v>
      </c>
      <c r="J94" s="99">
        <v>0.2965</v>
      </c>
      <c r="K94" s="99">
        <v>0.2965</v>
      </c>
      <c r="L94" s="99">
        <v>0.2965</v>
      </c>
      <c r="M94" s="111">
        <f t="shared" si="2"/>
        <v>0.2795032061499039</v>
      </c>
      <c r="N94" s="99">
        <v>0.2747</v>
      </c>
      <c r="O94" s="99">
        <v>0.2544</v>
      </c>
      <c r="P94" s="111">
        <f t="shared" si="3"/>
        <v>0.24912781697416975</v>
      </c>
      <c r="Q94" s="99">
        <v>0.225</v>
      </c>
      <c r="R94" s="99">
        <v>0.225</v>
      </c>
      <c r="S94" s="99">
        <v>0.225</v>
      </c>
      <c r="T94" s="99">
        <v>0.225</v>
      </c>
      <c r="U94" s="99">
        <v>0.225</v>
      </c>
      <c r="V94" s="99">
        <v>0.225</v>
      </c>
      <c r="W94" s="99">
        <v>0.225</v>
      </c>
      <c r="X94" s="91"/>
    </row>
    <row r="95" spans="1:24" ht="12.75">
      <c r="A95" s="94">
        <v>94</v>
      </c>
      <c r="B95" s="99">
        <v>0.2682</v>
      </c>
      <c r="C95" s="99">
        <v>0.2682</v>
      </c>
      <c r="D95" s="99">
        <v>0.2682</v>
      </c>
      <c r="E95" s="99">
        <v>0.2682</v>
      </c>
      <c r="F95" s="99">
        <v>0.2682</v>
      </c>
      <c r="G95" s="99">
        <v>0.2682</v>
      </c>
      <c r="H95" s="100">
        <v>0.2682</v>
      </c>
      <c r="I95" s="99">
        <v>0.2682</v>
      </c>
      <c r="J95" s="99">
        <v>0.2682</v>
      </c>
      <c r="K95" s="99">
        <v>0.2682</v>
      </c>
      <c r="L95" s="99">
        <v>0.2682</v>
      </c>
      <c r="M95" s="111">
        <f t="shared" si="2"/>
        <v>0.25120320614990393</v>
      </c>
      <c r="N95" s="99">
        <v>0.2464</v>
      </c>
      <c r="O95" s="99">
        <v>0.2264</v>
      </c>
      <c r="P95" s="111">
        <f t="shared" si="3"/>
        <v>0.22139680590405902</v>
      </c>
      <c r="Q95" s="99">
        <v>0.1985</v>
      </c>
      <c r="R95" s="99">
        <v>0.1985</v>
      </c>
      <c r="S95" s="99">
        <v>0.1985</v>
      </c>
      <c r="T95" s="99">
        <v>0.1985</v>
      </c>
      <c r="U95" s="99">
        <v>0.1985</v>
      </c>
      <c r="V95" s="99">
        <v>0.1985</v>
      </c>
      <c r="W95" s="99">
        <v>0.1985</v>
      </c>
      <c r="X95" s="91"/>
    </row>
    <row r="96" spans="1:24" ht="12.75">
      <c r="A96" s="101">
        <v>95</v>
      </c>
      <c r="B96" s="102">
        <v>0.2387</v>
      </c>
      <c r="C96" s="102">
        <v>0.2387</v>
      </c>
      <c r="D96" s="102">
        <v>0.2387</v>
      </c>
      <c r="E96" s="102">
        <v>0.2387</v>
      </c>
      <c r="F96" s="102">
        <v>0.2387</v>
      </c>
      <c r="G96" s="102">
        <v>0.2387</v>
      </c>
      <c r="H96" s="102">
        <v>0.2387</v>
      </c>
      <c r="I96" s="102">
        <v>0.2387</v>
      </c>
      <c r="J96" s="102">
        <v>0.2387</v>
      </c>
      <c r="K96" s="102">
        <v>0.2387</v>
      </c>
      <c r="L96" s="102">
        <v>0.2387</v>
      </c>
      <c r="M96" s="111">
        <f t="shared" si="2"/>
        <v>0.22178117309417042</v>
      </c>
      <c r="N96" s="102">
        <v>0.217</v>
      </c>
      <c r="O96" s="102">
        <v>0.1975</v>
      </c>
      <c r="P96" s="111">
        <f t="shared" si="3"/>
        <v>0.1927837274292743</v>
      </c>
      <c r="Q96" s="102">
        <v>0.1712</v>
      </c>
      <c r="R96" s="102">
        <v>0.1712</v>
      </c>
      <c r="S96" s="102">
        <v>0.1712</v>
      </c>
      <c r="T96" s="102">
        <v>0.1712</v>
      </c>
      <c r="U96" s="102">
        <v>0.1712</v>
      </c>
      <c r="V96" s="102">
        <v>0.1712</v>
      </c>
      <c r="W96" s="102">
        <v>0.1712</v>
      </c>
      <c r="X96" s="91"/>
    </row>
    <row r="97" spans="1:24" ht="12.75">
      <c r="A97" s="94">
        <v>96</v>
      </c>
      <c r="B97" s="99">
        <v>0.208</v>
      </c>
      <c r="C97" s="99">
        <v>0.208</v>
      </c>
      <c r="D97" s="99">
        <v>0.208</v>
      </c>
      <c r="E97" s="99">
        <v>0.208</v>
      </c>
      <c r="F97" s="99">
        <v>0.208</v>
      </c>
      <c r="G97" s="99">
        <v>0.208</v>
      </c>
      <c r="H97" s="100">
        <v>0.208</v>
      </c>
      <c r="I97" s="99">
        <v>0.208</v>
      </c>
      <c r="J97" s="99">
        <v>0.208</v>
      </c>
      <c r="K97" s="99">
        <v>0.208</v>
      </c>
      <c r="L97" s="99">
        <v>0.208</v>
      </c>
      <c r="M97" s="111">
        <f t="shared" si="2"/>
        <v>0.1912371069827034</v>
      </c>
      <c r="N97" s="99">
        <v>0.1865</v>
      </c>
      <c r="O97" s="99">
        <v>0.1676</v>
      </c>
      <c r="P97" s="111">
        <f t="shared" si="3"/>
        <v>0.16320651414514145</v>
      </c>
      <c r="Q97" s="99">
        <v>0.1431</v>
      </c>
      <c r="R97" s="99">
        <v>0.1431</v>
      </c>
      <c r="S97" s="99">
        <v>0.1431</v>
      </c>
      <c r="T97" s="99">
        <v>0.1431</v>
      </c>
      <c r="U97" s="99">
        <v>0.1431</v>
      </c>
      <c r="V97" s="99">
        <v>0.1431</v>
      </c>
      <c r="W97" s="99">
        <v>0.1431</v>
      </c>
      <c r="X97" s="91"/>
    </row>
    <row r="98" spans="1:24" ht="12.75">
      <c r="A98" s="94">
        <v>97</v>
      </c>
      <c r="B98" s="99">
        <v>0.1761</v>
      </c>
      <c r="C98" s="99">
        <v>0.1761</v>
      </c>
      <c r="D98" s="99">
        <v>0.1761</v>
      </c>
      <c r="E98" s="99">
        <v>0.1761</v>
      </c>
      <c r="F98" s="99">
        <v>0.1761</v>
      </c>
      <c r="G98" s="99">
        <v>0.1761</v>
      </c>
      <c r="H98" s="100">
        <v>0.1761</v>
      </c>
      <c r="I98" s="99">
        <v>0.1761</v>
      </c>
      <c r="J98" s="99">
        <v>0.1761</v>
      </c>
      <c r="K98" s="99">
        <v>0.1761</v>
      </c>
      <c r="L98" s="99">
        <v>0.1761</v>
      </c>
      <c r="M98" s="111">
        <f t="shared" si="2"/>
        <v>0.1595710078155029</v>
      </c>
      <c r="N98" s="99">
        <v>0.1549</v>
      </c>
      <c r="O98" s="99">
        <v>0.1367</v>
      </c>
      <c r="P98" s="111">
        <f t="shared" si="3"/>
        <v>0.13268309864698646</v>
      </c>
      <c r="Q98" s="99">
        <v>0.1143</v>
      </c>
      <c r="R98" s="99">
        <v>0.1143</v>
      </c>
      <c r="S98" s="99">
        <v>0.1143</v>
      </c>
      <c r="T98" s="99">
        <v>0.1143</v>
      </c>
      <c r="U98" s="99">
        <v>0.1143</v>
      </c>
      <c r="V98" s="99">
        <v>0.1143</v>
      </c>
      <c r="W98" s="99">
        <v>0.1143</v>
      </c>
      <c r="X98" s="91"/>
    </row>
    <row r="99" spans="1:24" ht="12.75">
      <c r="A99" s="94">
        <v>98</v>
      </c>
      <c r="B99" s="99">
        <v>0.143</v>
      </c>
      <c r="C99" s="99">
        <v>0.143</v>
      </c>
      <c r="D99" s="99">
        <v>0.143</v>
      </c>
      <c r="E99" s="99">
        <v>0.143</v>
      </c>
      <c r="F99" s="99">
        <v>0.143</v>
      </c>
      <c r="G99" s="99">
        <v>0.143</v>
      </c>
      <c r="H99" s="100">
        <v>0.143</v>
      </c>
      <c r="I99" s="99">
        <v>0.143</v>
      </c>
      <c r="J99" s="99">
        <v>0.143</v>
      </c>
      <c r="K99" s="99">
        <v>0.143</v>
      </c>
      <c r="L99" s="99">
        <v>0.143</v>
      </c>
      <c r="M99" s="111">
        <f t="shared" si="2"/>
        <v>0.12678287559256887</v>
      </c>
      <c r="N99" s="99">
        <v>0.1222</v>
      </c>
      <c r="O99" s="99">
        <v>0.1048</v>
      </c>
      <c r="P99" s="111">
        <f t="shared" si="3"/>
        <v>0.1011955483394834</v>
      </c>
      <c r="Q99" s="99">
        <v>0.0847</v>
      </c>
      <c r="R99" s="99">
        <v>0.0847</v>
      </c>
      <c r="S99" s="99">
        <v>0.0847</v>
      </c>
      <c r="T99" s="99">
        <v>0.0847</v>
      </c>
      <c r="U99" s="99">
        <v>0.0847</v>
      </c>
      <c r="V99" s="99">
        <v>0.0847</v>
      </c>
      <c r="W99" s="99">
        <v>0.0847</v>
      </c>
      <c r="X99" s="91"/>
    </row>
    <row r="100" spans="1:24" ht="12.75">
      <c r="A100" s="94">
        <v>99</v>
      </c>
      <c r="B100" s="99">
        <v>0.1087</v>
      </c>
      <c r="C100" s="99">
        <v>0.1087</v>
      </c>
      <c r="D100" s="99">
        <v>0.1087</v>
      </c>
      <c r="E100" s="99">
        <v>0.1087</v>
      </c>
      <c r="F100" s="99">
        <v>0.1087</v>
      </c>
      <c r="G100" s="99">
        <v>0.1087</v>
      </c>
      <c r="H100" s="100">
        <v>0.1087</v>
      </c>
      <c r="I100" s="99">
        <v>0.1087</v>
      </c>
      <c r="J100" s="99">
        <v>0.1087</v>
      </c>
      <c r="K100" s="99">
        <v>0.1087</v>
      </c>
      <c r="L100" s="99">
        <v>0.1087</v>
      </c>
      <c r="M100" s="111">
        <f t="shared" si="2"/>
        <v>0.09295067725816786</v>
      </c>
      <c r="N100" s="99">
        <v>0.0885</v>
      </c>
      <c r="O100" s="99">
        <v>0.0719</v>
      </c>
      <c r="P100" s="111">
        <f t="shared" si="3"/>
        <v>0.06874386322263223</v>
      </c>
      <c r="Q100" s="99">
        <v>0.0543</v>
      </c>
      <c r="R100" s="99">
        <v>0.0543</v>
      </c>
      <c r="S100" s="99">
        <v>0.0543</v>
      </c>
      <c r="T100" s="99">
        <v>0.0543</v>
      </c>
      <c r="U100" s="99">
        <v>0.0543</v>
      </c>
      <c r="V100" s="99">
        <v>0.0543</v>
      </c>
      <c r="W100" s="99">
        <v>0.0543</v>
      </c>
      <c r="X100" s="91"/>
    </row>
    <row r="101" spans="1:24" ht="13.5" thickBot="1">
      <c r="A101" s="109">
        <v>100</v>
      </c>
      <c r="B101" s="102">
        <v>0.0732</v>
      </c>
      <c r="C101" s="102">
        <v>0.0732</v>
      </c>
      <c r="D101" s="102">
        <v>0.0732</v>
      </c>
      <c r="E101" s="102">
        <v>0.0732</v>
      </c>
      <c r="F101" s="102">
        <v>0.0732</v>
      </c>
      <c r="G101" s="102">
        <v>0.0732</v>
      </c>
      <c r="H101" s="102">
        <v>0.0732</v>
      </c>
      <c r="I101" s="102">
        <v>0.0732</v>
      </c>
      <c r="J101" s="102">
        <v>0.0732</v>
      </c>
      <c r="K101" s="102">
        <v>0.0732</v>
      </c>
      <c r="L101" s="102">
        <v>0.0732</v>
      </c>
      <c r="M101" s="111">
        <f t="shared" si="2"/>
        <v>0.05791847892376683</v>
      </c>
      <c r="N101" s="102">
        <v>0.0536</v>
      </c>
      <c r="O101" s="102">
        <v>0.038</v>
      </c>
      <c r="P101" s="111">
        <f t="shared" si="3"/>
        <v>0.03532804329643296</v>
      </c>
      <c r="Q101" s="102">
        <v>0.0231</v>
      </c>
      <c r="R101" s="102">
        <v>0.0231</v>
      </c>
      <c r="S101" s="102">
        <v>0.0231</v>
      </c>
      <c r="T101" s="102">
        <v>0.0231</v>
      </c>
      <c r="U101" s="102">
        <v>0.0231</v>
      </c>
      <c r="V101" s="102">
        <v>0.0231</v>
      </c>
      <c r="W101" s="102">
        <v>0.0231</v>
      </c>
      <c r="X101" s="91"/>
    </row>
    <row r="102" spans="1:24" ht="1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4"/>
      <c r="L102" s="104"/>
      <c r="M102" s="104"/>
      <c r="N102" s="104"/>
      <c r="O102" s="104"/>
      <c r="P102" s="104"/>
      <c r="Q102" s="105"/>
      <c r="R102" s="105"/>
      <c r="S102" s="105"/>
      <c r="T102" s="105"/>
      <c r="U102" s="105"/>
      <c r="V102" s="105"/>
      <c r="W102" s="105"/>
      <c r="X102" s="88"/>
    </row>
    <row r="103" spans="1:24" ht="15.75">
      <c r="A103" s="106" t="s">
        <v>60</v>
      </c>
      <c r="B103" s="107"/>
      <c r="C103" s="107"/>
      <c r="D103" s="107"/>
      <c r="E103" s="107"/>
      <c r="F103" s="107"/>
      <c r="G103" s="88"/>
      <c r="H103" s="88"/>
      <c r="I103" s="88"/>
      <c r="J103" s="107"/>
      <c r="K103" s="107"/>
      <c r="L103" s="107"/>
      <c r="M103" s="107"/>
      <c r="N103" s="107"/>
      <c r="O103" s="107"/>
      <c r="P103" s="107"/>
      <c r="Q103" s="88"/>
      <c r="R103" s="88"/>
      <c r="S103" s="88"/>
      <c r="T103" s="88"/>
      <c r="U103" s="88"/>
      <c r="V103" s="88"/>
      <c r="W103" s="88"/>
      <c r="X103" s="88"/>
    </row>
    <row r="104" spans="1:24" ht="15.75">
      <c r="A104" s="106" t="s">
        <v>61</v>
      </c>
      <c r="B104" s="107"/>
      <c r="C104" s="107"/>
      <c r="D104" s="107"/>
      <c r="E104" s="107"/>
      <c r="F104" s="107"/>
      <c r="G104" s="88"/>
      <c r="H104" s="88"/>
      <c r="I104" s="88"/>
      <c r="J104" s="107"/>
      <c r="K104" s="107"/>
      <c r="L104" s="107"/>
      <c r="M104" s="107"/>
      <c r="N104" s="107"/>
      <c r="O104" s="107"/>
      <c r="P104" s="107"/>
      <c r="Q104" s="88"/>
      <c r="R104" s="88"/>
      <c r="S104" s="88"/>
      <c r="T104" s="88"/>
      <c r="U104" s="88"/>
      <c r="V104" s="88"/>
      <c r="W104" s="88"/>
      <c r="X104" s="88"/>
    </row>
    <row r="105" spans="1:24" ht="15.75">
      <c r="A105" s="106" t="s">
        <v>62</v>
      </c>
      <c r="B105" s="107"/>
      <c r="C105" s="107"/>
      <c r="D105" s="107"/>
      <c r="E105" s="107"/>
      <c r="F105" s="107"/>
      <c r="G105" s="88"/>
      <c r="H105" s="88"/>
      <c r="I105" s="88"/>
      <c r="J105" s="88"/>
      <c r="K105" s="88"/>
      <c r="L105" s="107"/>
      <c r="M105" s="107"/>
      <c r="N105" s="107"/>
      <c r="O105" s="107"/>
      <c r="P105" s="107"/>
      <c r="Q105" s="88"/>
      <c r="R105" s="88"/>
      <c r="S105" s="88"/>
      <c r="T105" s="88"/>
      <c r="U105" s="88"/>
      <c r="V105" s="88"/>
      <c r="W105" s="88"/>
      <c r="X105" s="88"/>
    </row>
    <row r="106" spans="1:24" ht="15.75">
      <c r="A106" s="106" t="s">
        <v>63</v>
      </c>
      <c r="B106" s="107"/>
      <c r="C106" s="107"/>
      <c r="D106" s="107"/>
      <c r="E106" s="107"/>
      <c r="F106" s="107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ht="15.75">
      <c r="A107" s="106" t="s">
        <v>67</v>
      </c>
      <c r="B107" s="107"/>
      <c r="C107" s="107"/>
      <c r="D107" s="107"/>
      <c r="E107" s="107"/>
      <c r="F107" s="107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29.00390625" style="145" customWidth="1"/>
    <col min="3" max="3" width="26.140625" style="4" customWidth="1"/>
  </cols>
  <sheetData>
    <row r="1" ht="12.75">
      <c r="B1" s="146" t="s">
        <v>101</v>
      </c>
    </row>
    <row r="3" spans="2:3" ht="12.75">
      <c r="B3" s="144" t="s">
        <v>117</v>
      </c>
      <c r="C3" s="3" t="s">
        <v>118</v>
      </c>
    </row>
    <row r="4" spans="1:3" ht="12.75">
      <c r="A4" s="4">
        <v>1</v>
      </c>
      <c r="B4" s="145" t="s">
        <v>120</v>
      </c>
      <c r="C4" s="143">
        <v>83.68818011257035</v>
      </c>
    </row>
    <row r="5" spans="1:3" ht="12.75">
      <c r="A5" s="4">
        <v>2</v>
      </c>
      <c r="B5" s="145" t="s">
        <v>127</v>
      </c>
      <c r="C5" s="143">
        <v>78.55730612244898</v>
      </c>
    </row>
    <row r="6" spans="1:3" ht="12.75">
      <c r="A6" s="4">
        <v>3</v>
      </c>
      <c r="B6" s="145" t="s">
        <v>119</v>
      </c>
      <c r="C6" s="143">
        <v>77.84786069651739</v>
      </c>
    </row>
    <row r="8" ht="12.75">
      <c r="B8" s="144" t="s">
        <v>116</v>
      </c>
    </row>
    <row r="9" spans="1:3" ht="12.75">
      <c r="A9" s="4">
        <v>1</v>
      </c>
      <c r="B9" s="145" t="s">
        <v>129</v>
      </c>
      <c r="C9" s="143">
        <v>90.00650980392156</v>
      </c>
    </row>
    <row r="10" spans="1:3" ht="12.75">
      <c r="A10" s="4">
        <v>2</v>
      </c>
      <c r="B10" s="145" t="s">
        <v>132</v>
      </c>
      <c r="C10" s="143">
        <v>80.74252021563343</v>
      </c>
    </row>
    <row r="11" spans="1:3" ht="12.75">
      <c r="A11" s="4">
        <v>3</v>
      </c>
      <c r="B11" s="145" t="s">
        <v>125</v>
      </c>
      <c r="C11" s="143">
        <v>76.66100840336134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Rix, J P</dc:creator>
  <cp:keywords/>
  <dc:description/>
  <cp:lastModifiedBy>Mark Sykes</cp:lastModifiedBy>
  <cp:lastPrinted>2013-05-21T06:09:45Z</cp:lastPrinted>
  <dcterms:created xsi:type="dcterms:W3CDTF">2006-03-18T16:00:40Z</dcterms:created>
  <dcterms:modified xsi:type="dcterms:W3CDTF">2014-06-09T21:09:14Z</dcterms:modified>
  <cp:category/>
  <cp:version/>
  <cp:contentType/>
  <cp:contentStatus/>
</cp:coreProperties>
</file>