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35" activeTab="1"/>
  </bookViews>
  <sheets>
    <sheet name="Ladies Runner &amp; leg times" sheetId="1" r:id="rId1"/>
    <sheet name="Men Runner &amp; leg times" sheetId="2" r:id="rId2"/>
    <sheet name="Team Times" sheetId="3" r:id="rId3"/>
    <sheet name="Records" sheetId="4" r:id="rId4"/>
  </sheets>
  <definedNames>
    <definedName name="_xlnm.Print_Area" localSheetId="0">'Ladies Runner &amp; leg times'!$A$1:$AW$28</definedName>
    <definedName name="_xlnm.Print_Area" localSheetId="1">'Men Runner &amp; leg times'!$A$1:$AW$28</definedName>
    <definedName name="_xlnm.Print_Titles" localSheetId="0">'Ladies Runner &amp; leg times'!$A:$C</definedName>
    <definedName name="_xlnm.Print_Titles" localSheetId="1">'Men Runner &amp; leg times'!$A:$C</definedName>
  </definedNames>
  <calcPr fullCalcOnLoad="1"/>
</workbook>
</file>

<file path=xl/comments2.xml><?xml version="1.0" encoding="utf-8"?>
<comments xmlns="http://schemas.openxmlformats.org/spreadsheetml/2006/main">
  <authors>
    <author>Mark Sykes</author>
  </authors>
  <commentList>
    <comment ref="Q12" authorId="0">
      <text>
        <r>
          <rPr>
            <sz val="10"/>
            <rFont val="Tahoma"/>
            <family val="2"/>
          </rPr>
          <t xml:space="preserve">Unverified time 
</t>
        </r>
      </text>
    </comment>
    <comment ref="AM11" authorId="0">
      <text>
        <r>
          <rPr>
            <b/>
            <sz val="8"/>
            <rFont val="Tahoma"/>
            <family val="0"/>
          </rPr>
          <t>Mark Sykes: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Best for longer course run to 2000</t>
        </r>
      </text>
    </comment>
    <comment ref="AM17" authorId="0">
      <text>
        <r>
          <rPr>
            <b/>
            <sz val="8"/>
            <rFont val="Tahoma"/>
            <family val="0"/>
          </rPr>
          <t>Mark Sykes: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best for shorter course run to 2010</t>
        </r>
      </text>
    </comment>
    <comment ref="AK18" authorId="0">
      <text>
        <r>
          <rPr>
            <b/>
            <sz val="8"/>
            <rFont val="Tahoma"/>
            <family val="0"/>
          </rPr>
          <t>Mark Sykes: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best for shorter course run to 2010</t>
        </r>
      </text>
    </comment>
    <comment ref="S19" authorId="0">
      <text>
        <r>
          <rPr>
            <b/>
            <sz val="8"/>
            <rFont val="Tahoma"/>
            <family val="0"/>
          </rPr>
          <t>Mark Sykes: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as 7th runner this was only leg</t>
        </r>
        <r>
          <rPr>
            <sz val="8"/>
            <rFont val="Tahoma"/>
            <family val="0"/>
          </rPr>
          <t xml:space="preserve">
</t>
        </r>
      </text>
    </comment>
    <comment ref="AS7" authorId="0">
      <text>
        <r>
          <rPr>
            <b/>
            <sz val="8"/>
            <rFont val="Tahoma"/>
            <family val="0"/>
          </rPr>
          <t>Mark Sykes: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Runner presumed lost!</t>
        </r>
      </text>
    </comment>
    <comment ref="G4" authorId="0">
      <text>
        <r>
          <rPr>
            <b/>
            <sz val="10"/>
            <rFont val="Tahoma"/>
            <family val="2"/>
          </rPr>
          <t>Mark Sykes:</t>
        </r>
        <r>
          <rPr>
            <sz val="10"/>
            <rFont val="Tahoma"/>
            <family val="2"/>
          </rPr>
          <t xml:space="preserve">
Alternate route best</t>
        </r>
      </text>
    </comment>
    <comment ref="G5" authorId="0">
      <text>
        <r>
          <rPr>
            <b/>
            <sz val="10"/>
            <rFont val="Tahoma"/>
            <family val="2"/>
          </rPr>
          <t>Mark Sykes:</t>
        </r>
        <r>
          <rPr>
            <sz val="10"/>
            <rFont val="Tahoma"/>
            <family val="2"/>
          </rPr>
          <t xml:space="preserve">
Alternate route best</t>
        </r>
      </text>
    </comment>
    <comment ref="G12" authorId="0">
      <text>
        <r>
          <rPr>
            <sz val="10"/>
            <rFont val="Tahoma"/>
            <family val="2"/>
          </rPr>
          <t xml:space="preserve">best for longer course run since 2002
</t>
        </r>
      </text>
    </comment>
    <comment ref="I7" authorId="0">
      <text>
        <r>
          <rPr>
            <b/>
            <sz val="10"/>
            <rFont val="Tahoma"/>
            <family val="2"/>
          </rPr>
          <t>Mark Sykes:</t>
        </r>
        <r>
          <rPr>
            <sz val="10"/>
            <rFont val="Tahoma"/>
            <family val="2"/>
          </rPr>
          <t xml:space="preserve">
probable best since re-routing</t>
        </r>
      </text>
    </comment>
    <comment ref="E11" authorId="0">
      <text>
        <r>
          <rPr>
            <b/>
            <sz val="8"/>
            <rFont val="Tahoma"/>
            <family val="0"/>
          </rPr>
          <t>Mark Sykes: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record for shortened course run since 2002</t>
        </r>
        <r>
          <rPr>
            <sz val="8"/>
            <rFont val="Tahoma"/>
            <family val="0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0"/>
          </rPr>
          <t>Mark Sykes: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best for longer course adopted since 2011</t>
        </r>
      </text>
    </comment>
    <comment ref="E18" authorId="0">
      <text>
        <r>
          <rPr>
            <b/>
            <sz val="8"/>
            <rFont val="Tahoma"/>
            <family val="0"/>
          </rPr>
          <t>Mark Sykes: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best for longer course adopted since 2011</t>
        </r>
      </text>
    </comment>
  </commentList>
</comments>
</file>

<file path=xl/comments3.xml><?xml version="1.0" encoding="utf-8"?>
<comments xmlns="http://schemas.openxmlformats.org/spreadsheetml/2006/main">
  <authors>
    <author>Mark Sykes</author>
  </authors>
  <commentList>
    <comment ref="C10" authorId="0">
      <text>
        <r>
          <rPr>
            <b/>
            <sz val="8"/>
            <rFont val="Tahoma"/>
            <family val="0"/>
          </rPr>
          <t>Mark Sykes:</t>
        </r>
        <r>
          <rPr>
            <sz val="8"/>
            <rFont val="Tahoma"/>
            <family val="0"/>
          </rPr>
          <t xml:space="preserve">
DSQ as run 1 leg with 7th runner owing to injury</t>
        </r>
      </text>
    </comment>
    <comment ref="D8" authorId="0">
      <text>
        <r>
          <rPr>
            <b/>
            <sz val="8"/>
            <rFont val="Tahoma"/>
            <family val="0"/>
          </rPr>
          <t>Mark Sykes:</t>
        </r>
        <r>
          <rPr>
            <sz val="8"/>
            <rFont val="Tahoma"/>
            <family val="0"/>
          </rPr>
          <t xml:space="preserve">
showing as a B team, entered as Ladies but had 1 male runner, DSQ from official ladies race
</t>
        </r>
      </text>
    </comment>
    <comment ref="C23" authorId="0">
      <text>
        <r>
          <rPr>
            <b/>
            <sz val="8"/>
            <rFont val="Tahoma"/>
            <family val="0"/>
          </rPr>
          <t>Mark Sykes:</t>
        </r>
        <r>
          <rPr>
            <sz val="8"/>
            <rFont val="Tahoma"/>
            <family val="0"/>
          </rPr>
          <t xml:space="preserve">
leg 4 runner took 1:37 - lost!</t>
        </r>
      </text>
    </comment>
    <comment ref="D4" authorId="0">
      <text>
        <r>
          <rPr>
            <b/>
            <sz val="8"/>
            <rFont val="Tahoma"/>
            <family val="0"/>
          </rPr>
          <t>Mark Sykes:</t>
        </r>
        <r>
          <rPr>
            <sz val="8"/>
            <rFont val="Tahoma"/>
            <family val="0"/>
          </rPr>
          <t xml:space="preserve">
3 ladies 3 vet males</t>
        </r>
      </text>
    </comment>
  </commentList>
</comments>
</file>

<file path=xl/sharedStrings.xml><?xml version="1.0" encoding="utf-8"?>
<sst xmlns="http://schemas.openxmlformats.org/spreadsheetml/2006/main" count="665" uniqueCount="181">
  <si>
    <t>Leg</t>
  </si>
  <si>
    <t>Start</t>
  </si>
  <si>
    <t>Mark McLoughlin</t>
  </si>
  <si>
    <t>Beachy Head</t>
  </si>
  <si>
    <t>Bo-Peep</t>
  </si>
  <si>
    <t>Itford Farm</t>
  </si>
  <si>
    <t>Ditchling Beacon</t>
  </si>
  <si>
    <t>A27 Newmarket</t>
  </si>
  <si>
    <t>Saddlescombe</t>
  </si>
  <si>
    <t>River Adur</t>
  </si>
  <si>
    <t>Washington</t>
  </si>
  <si>
    <t>Springhead Hill</t>
  </si>
  <si>
    <t>Houghton Lane</t>
  </si>
  <si>
    <t>Littleton Farm</t>
  </si>
  <si>
    <t>A286 Hill Barn</t>
  </si>
  <si>
    <t>Harting Hill</t>
  </si>
  <si>
    <t>Q.E Park</t>
  </si>
  <si>
    <t>Sustainability Centre</t>
  </si>
  <si>
    <t>Old Winchester Hill</t>
  </si>
  <si>
    <t>Holden Farm</t>
  </si>
  <si>
    <t>Richard Haynes</t>
  </si>
  <si>
    <t>Mark Sykes</t>
  </si>
  <si>
    <t>Graham Lyall</t>
  </si>
  <si>
    <t>Peter Hargrave</t>
  </si>
  <si>
    <t>Martin Delbridge</t>
  </si>
  <si>
    <t>Distance</t>
  </si>
  <si>
    <t>Alan Newton</t>
  </si>
  <si>
    <t>Andy Carter</t>
  </si>
  <si>
    <t>Rupert Purchase</t>
  </si>
  <si>
    <t>Paul Palmer</t>
  </si>
  <si>
    <t>Richard Bates</t>
  </si>
  <si>
    <t xml:space="preserve">12.24.10 </t>
  </si>
  <si>
    <t>Stuart Prentice</t>
  </si>
  <si>
    <t>Mike Derrick</t>
  </si>
  <si>
    <t>Rene Moolenaar</t>
  </si>
  <si>
    <t>Chris Field</t>
  </si>
  <si>
    <t>Richard Peers</t>
  </si>
  <si>
    <t>Mike Essex</t>
  </si>
  <si>
    <t>legs 1&amp; 2 were alternate route</t>
  </si>
  <si>
    <t>leg6 runs up seddeslcombe hill</t>
  </si>
  <si>
    <t>legs 6 back to road change</t>
  </si>
  <si>
    <t>Tim Popkin</t>
  </si>
  <si>
    <t>John Gill</t>
  </si>
  <si>
    <t>wait at end leg 9</t>
  </si>
  <si>
    <t>Runner</t>
  </si>
  <si>
    <t>Time</t>
  </si>
  <si>
    <t>Sum of legs times</t>
  </si>
  <si>
    <t>Haywards Heath Harriers Male SDWR times</t>
  </si>
  <si>
    <t>Steve Hunter</t>
  </si>
  <si>
    <t>29.21 (97)</t>
  </si>
  <si>
    <t>Dave Howe</t>
  </si>
  <si>
    <t>Doug Fox</t>
  </si>
  <si>
    <t>Franklyn Young Martos</t>
  </si>
  <si>
    <t>40.34 (97)</t>
  </si>
  <si>
    <t>Mike Robbins</t>
  </si>
  <si>
    <t>Steve Smith</t>
  </si>
  <si>
    <t>24.40 (92)</t>
  </si>
  <si>
    <t>25.23 (97)</t>
  </si>
  <si>
    <t>Simon Smith</t>
  </si>
  <si>
    <t>26.36 (93)</t>
  </si>
  <si>
    <t>Tim Cook</t>
  </si>
  <si>
    <t>41.45 (92)</t>
  </si>
  <si>
    <t>45.17 (93)</t>
  </si>
  <si>
    <t>49.22 (97)</t>
  </si>
  <si>
    <t>Tom Burke</t>
  </si>
  <si>
    <t>34.17 (92)</t>
  </si>
  <si>
    <t>37.52 (97)</t>
  </si>
  <si>
    <t>32.06 (97)</t>
  </si>
  <si>
    <t>32.53 (92)</t>
  </si>
  <si>
    <t>Ally</t>
  </si>
  <si>
    <t>33.27 (92)</t>
  </si>
  <si>
    <t>34.30 (93)</t>
  </si>
  <si>
    <t>*Franklyn Young Martos</t>
  </si>
  <si>
    <t>46.37 (97)</t>
  </si>
  <si>
    <t>*Doug Fox</t>
  </si>
  <si>
    <t>*Tom Burke</t>
  </si>
  <si>
    <t>*Mike Derrick</t>
  </si>
  <si>
    <t>51.01 (93)</t>
  </si>
  <si>
    <t>*Mike Robbins</t>
  </si>
  <si>
    <t>Peter Seal</t>
  </si>
  <si>
    <t>23.05 (93)</t>
  </si>
  <si>
    <t>24.09 (97)</t>
  </si>
  <si>
    <t>42.07 (97)</t>
  </si>
  <si>
    <t>32.46 (92)</t>
  </si>
  <si>
    <t>33.40 (93)</t>
  </si>
  <si>
    <t>Brian Cook</t>
  </si>
  <si>
    <t>46.11 (92)</t>
  </si>
  <si>
    <t>46.49 (93)</t>
  </si>
  <si>
    <t>48.55 (97)</t>
  </si>
  <si>
    <t>23.20 (97)</t>
  </si>
  <si>
    <t>28.55 (92)</t>
  </si>
  <si>
    <t>John Morgan</t>
  </si>
  <si>
    <t>29.35 (93)</t>
  </si>
  <si>
    <t>Bill Page</t>
  </si>
  <si>
    <t>38.25 (92)</t>
  </si>
  <si>
    <t>39.39 (93)</t>
  </si>
  <si>
    <t>39.25 (97)</t>
  </si>
  <si>
    <t>Andy Biggs</t>
  </si>
  <si>
    <t>René Moolenaar</t>
  </si>
  <si>
    <t>Jevington/Exceat</t>
  </si>
  <si>
    <t>Mark Armitage</t>
  </si>
  <si>
    <t>Tim Hicks</t>
  </si>
  <si>
    <t>Cancelled owing to Foot and Mouth Disease</t>
  </si>
  <si>
    <t>Richard Sutor</t>
  </si>
  <si>
    <t>Tom Mullen</t>
  </si>
  <si>
    <t>Russ Mullen</t>
  </si>
  <si>
    <t>Mark Davies</t>
  </si>
  <si>
    <t>Carl Bicknell</t>
  </si>
  <si>
    <t>leg 14 extended into QECP/15 shortened laos later years</t>
  </si>
  <si>
    <t>leg 3 runs over bridge shortening leg 4 also later years</t>
  </si>
  <si>
    <t>leg 9 start on sdwr also later years</t>
  </si>
  <si>
    <t>leg 2 shortened to start at w edge alfriston leg 3 longer 1yr change</t>
  </si>
  <si>
    <t>Rearrangement of leg 16/17 also later years</t>
  </si>
  <si>
    <t xml:space="preserve">Rearrangement of leg 16/17 </t>
  </si>
  <si>
    <t>Year</t>
  </si>
  <si>
    <t>Ladies Team</t>
  </si>
  <si>
    <t>A Team</t>
  </si>
  <si>
    <t>B Team</t>
  </si>
  <si>
    <t>Vets Team</t>
  </si>
  <si>
    <t>NO RACE - FOOT &amp; MOUTH</t>
  </si>
  <si>
    <t>Missed C/O DNF</t>
  </si>
  <si>
    <t>Exceat Route</t>
  </si>
  <si>
    <t>Jevington Route</t>
  </si>
  <si>
    <t>80 mile race</t>
  </si>
  <si>
    <t>Other</t>
  </si>
  <si>
    <t>Official Team time</t>
  </si>
  <si>
    <t>Course change notes</t>
  </si>
  <si>
    <t>Richard H was substitute 7th runner leg 16</t>
  </si>
  <si>
    <t>leg 9 start washington church and all prev yrs</t>
  </si>
  <si>
    <t>Sandra Westcott</t>
  </si>
  <si>
    <t>Diane Braid</t>
  </si>
  <si>
    <t>Nicky Telling</t>
  </si>
  <si>
    <t>Maresa Pitt</t>
  </si>
  <si>
    <t>Marion Hemsworth</t>
  </si>
  <si>
    <t>Gill Underwood</t>
  </si>
  <si>
    <t>Ann Sinnett</t>
  </si>
  <si>
    <t>Margaret Hollamby</t>
  </si>
  <si>
    <t>Haywards Heath Harriers Ladies SDWR times</t>
  </si>
  <si>
    <t>Phil Payne</t>
  </si>
  <si>
    <t>Rich Sutor</t>
  </si>
  <si>
    <t>Phil Hardaway</t>
  </si>
  <si>
    <t>Rob Watts</t>
  </si>
  <si>
    <t>Kat Barratt</t>
  </si>
  <si>
    <t>possible change of course end leg 4 start leg 5</t>
  </si>
  <si>
    <t>Legs 1+2: Jevington route 10.47m/1300ft climb ; Exceat route 11.6m/1790ft climb</t>
  </si>
  <si>
    <t>Scott Davidson</t>
  </si>
  <si>
    <t>Amanda Soper</t>
  </si>
  <si>
    <t>Louise Toomey</t>
  </si>
  <si>
    <t>Izzy Coomber</t>
  </si>
  <si>
    <t>Debbie Day</t>
  </si>
  <si>
    <t>Team had 1 male runner</t>
  </si>
  <si>
    <t>Julia Faria</t>
  </si>
  <si>
    <t>Josh Pewter</t>
  </si>
  <si>
    <t>Paul Tomlinson</t>
  </si>
  <si>
    <t>Paul Cousins</t>
  </si>
  <si>
    <t xml:space="preserve">HH Leg Records </t>
  </si>
  <si>
    <t>Runner and Year</t>
  </si>
  <si>
    <t>00:46:12*/00:26:48</t>
  </si>
  <si>
    <t>Phil Payne 2013* / Josh Pewter 2014</t>
  </si>
  <si>
    <t>*only since 2007</t>
  </si>
  <si>
    <t>00:38:23*/00:38:28</t>
  </si>
  <si>
    <t>Tom Mullen 2013* / Doug Fox 1998</t>
  </si>
  <si>
    <t>Ally 1992</t>
  </si>
  <si>
    <t>00:44:51*</t>
  </si>
  <si>
    <t>Russ Mullen 2012</t>
  </si>
  <si>
    <t>*only since 2002</t>
  </si>
  <si>
    <t>Franlyn Martos 1998</t>
  </si>
  <si>
    <t>Doug Fox 1999</t>
  </si>
  <si>
    <t>Russ Mullen 2014</t>
  </si>
  <si>
    <t>00:28:17*</t>
  </si>
  <si>
    <t>Tom Mullen 2013</t>
  </si>
  <si>
    <t>*only since 2003</t>
  </si>
  <si>
    <t>Doug Fox 1995</t>
  </si>
  <si>
    <t>Tom Burke 1999</t>
  </si>
  <si>
    <t>00:34:53*</t>
  </si>
  <si>
    <t>* only since 2011</t>
  </si>
  <si>
    <t>Paul Tomlinson 2014</t>
  </si>
  <si>
    <t>Phil Hardaway 2013</t>
  </si>
  <si>
    <t>Paul Cousins 2014</t>
  </si>
  <si>
    <t>Inland</t>
  </si>
  <si>
    <t>Costal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</si>
</sst>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  <numFmt numFmtId="165" formatCode="hh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mm]:ss"/>
    <numFmt numFmtId="171" formatCode="[$-809]dd\ mmmm\ yyyy"/>
    <numFmt numFmtId="172" formatCode="[$-F400]h:mm:ss\ AM/PM"/>
  </numFmts>
  <fonts count="3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14"/>
      <name val="Arial"/>
      <family val="2"/>
    </font>
    <font>
      <b/>
      <sz val="18"/>
      <name val="Arial"/>
      <family val="2"/>
    </font>
    <font>
      <sz val="16"/>
      <name val="Arial"/>
      <family val="0"/>
    </font>
    <font>
      <b/>
      <sz val="8"/>
      <name val="Tahoma"/>
      <family val="0"/>
    </font>
    <font>
      <sz val="10"/>
      <name val="Tahoma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5" xfId="0" applyFont="1" applyFill="1" applyBorder="1" applyAlignment="1">
      <alignment vertical="center" wrapText="1"/>
    </xf>
    <xf numFmtId="46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64" fontId="0" fillId="0" borderId="0" xfId="0" applyNumberFormat="1" applyAlignment="1">
      <alignment wrapText="1"/>
    </xf>
    <xf numFmtId="0" fontId="0" fillId="0" borderId="0" xfId="0" applyFont="1" applyBorder="1" applyAlignment="1">
      <alignment vertical="center" wrapText="1"/>
    </xf>
    <xf numFmtId="46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21" fontId="0" fillId="0" borderId="0" xfId="0" applyNumberFormat="1" applyBorder="1" applyAlignment="1">
      <alignment wrapText="1"/>
    </xf>
    <xf numFmtId="0" fontId="4" fillId="0" borderId="0" xfId="0" applyFont="1" applyAlignment="1">
      <alignment horizontal="left" wrapText="1"/>
    </xf>
    <xf numFmtId="0" fontId="0" fillId="0" borderId="17" xfId="0" applyFont="1" applyFill="1" applyBorder="1" applyAlignment="1">
      <alignment vertical="center" wrapText="1"/>
    </xf>
    <xf numFmtId="46" fontId="0" fillId="0" borderId="18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165" fontId="0" fillId="0" borderId="16" xfId="0" applyNumberForma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164" fontId="0" fillId="0" borderId="16" xfId="0" applyNumberFormat="1" applyFill="1" applyBorder="1" applyAlignment="1">
      <alignment vertical="center" wrapText="1"/>
    </xf>
    <xf numFmtId="164" fontId="0" fillId="0" borderId="16" xfId="0" applyNumberForma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Fill="1" applyBorder="1" applyAlignment="1">
      <alignment vertical="center" wrapText="1"/>
    </xf>
    <xf numFmtId="165" fontId="0" fillId="0" borderId="0" xfId="0" applyNumberFormat="1" applyFill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165" fontId="0" fillId="0" borderId="18" xfId="0" applyNumberForma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164" fontId="0" fillId="0" borderId="18" xfId="0" applyNumberFormat="1" applyFill="1" applyBorder="1" applyAlignment="1">
      <alignment vertical="center" wrapText="1"/>
    </xf>
    <xf numFmtId="164" fontId="0" fillId="0" borderId="18" xfId="0" applyNumberFormat="1" applyFill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164" fontId="0" fillId="0" borderId="21" xfId="0" applyNumberFormat="1" applyFill="1" applyBorder="1" applyAlignment="1">
      <alignment vertical="center" wrapText="1"/>
    </xf>
    <xf numFmtId="164" fontId="0" fillId="0" borderId="22" xfId="0" applyNumberFormat="1" applyFill="1" applyBorder="1" applyAlignment="1">
      <alignment vertic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6" fontId="0" fillId="0" borderId="16" xfId="0" applyNumberFormat="1" applyFill="1" applyBorder="1" applyAlignment="1">
      <alignment vertical="center" wrapText="1"/>
    </xf>
    <xf numFmtId="46" fontId="0" fillId="0" borderId="18" xfId="0" applyNumberFormat="1" applyFill="1" applyBorder="1" applyAlignment="1">
      <alignment vertical="center" wrapText="1"/>
    </xf>
    <xf numFmtId="0" fontId="0" fillId="0" borderId="19" xfId="0" applyBorder="1" applyAlignment="1" quotePrefix="1">
      <alignment horizontal="left" vertical="center" wrapText="1"/>
    </xf>
    <xf numFmtId="46" fontId="0" fillId="0" borderId="13" xfId="0" applyNumberFormat="1" applyFont="1" applyBorder="1" applyAlignment="1">
      <alignment horizontal="center" vertical="center"/>
    </xf>
    <xf numFmtId="46" fontId="0" fillId="0" borderId="19" xfId="0" applyNumberFormat="1" applyFont="1" applyBorder="1" applyAlignment="1">
      <alignment horizontal="center" vertical="center"/>
    </xf>
    <xf numFmtId="46" fontId="0" fillId="0" borderId="2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wrapText="1"/>
    </xf>
    <xf numFmtId="46" fontId="0" fillId="10" borderId="19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1" fontId="0" fillId="0" borderId="26" xfId="0" applyNumberFormat="1" applyBorder="1" applyAlignment="1">
      <alignment horizontal="center" vertical="center" wrapText="1"/>
    </xf>
    <xf numFmtId="21" fontId="0" fillId="0" borderId="21" xfId="0" applyNumberFormat="1" applyBorder="1" applyAlignment="1">
      <alignment horizontal="center" vertical="center" wrapText="1"/>
    </xf>
    <xf numFmtId="21" fontId="0" fillId="0" borderId="27" xfId="0" applyNumberFormat="1" applyBorder="1" applyAlignment="1">
      <alignment horizontal="center" vertical="center" wrapText="1"/>
    </xf>
    <xf numFmtId="21" fontId="0" fillId="0" borderId="22" xfId="0" applyNumberFormat="1" applyBorder="1" applyAlignment="1">
      <alignment horizontal="center" vertical="center" wrapText="1"/>
    </xf>
    <xf numFmtId="21" fontId="0" fillId="10" borderId="21" xfId="0" applyNumberFormat="1" applyFill="1" applyBorder="1" applyAlignment="1">
      <alignment horizontal="center" vertical="center" wrapText="1"/>
    </xf>
    <xf numFmtId="46" fontId="0" fillId="0" borderId="19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10" borderId="15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11" fillId="10" borderId="17" xfId="0" applyFont="1" applyFill="1" applyBorder="1" applyAlignment="1">
      <alignment horizontal="left" vertical="center" wrapText="1"/>
    </xf>
    <xf numFmtId="21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1" fillId="22" borderId="0" xfId="0" applyFont="1" applyFill="1" applyAlignment="1">
      <alignment/>
    </xf>
    <xf numFmtId="0" fontId="1" fillId="22" borderId="0" xfId="0" applyFont="1" applyFill="1" applyAlignment="1">
      <alignment horizontal="center"/>
    </xf>
    <xf numFmtId="0" fontId="1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11" fillId="0" borderId="17" xfId="0" applyFont="1" applyFill="1" applyBorder="1" applyAlignment="1">
      <alignment horizontal="left" vertical="center" wrapText="1"/>
    </xf>
    <xf numFmtId="0" fontId="0" fillId="22" borderId="15" xfId="0" applyFont="1" applyFill="1" applyBorder="1" applyAlignment="1">
      <alignment vertical="center" wrapText="1"/>
    </xf>
    <xf numFmtId="21" fontId="0" fillId="11" borderId="0" xfId="0" applyNumberFormat="1" applyFill="1" applyAlignment="1">
      <alignment horizontal="center"/>
    </xf>
    <xf numFmtId="21" fontId="0" fillId="20" borderId="0" xfId="0" applyNumberFormat="1" applyFill="1" applyAlignment="1">
      <alignment horizontal="center"/>
    </xf>
    <xf numFmtId="21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12" fillId="22" borderId="0" xfId="0" applyFont="1" applyFill="1" applyBorder="1" applyAlignment="1">
      <alignment horizontal="center" vertical="center" wrapText="1"/>
    </xf>
    <xf numFmtId="0" fontId="12" fillId="22" borderId="0" xfId="0" applyFont="1" applyFill="1" applyBorder="1" applyAlignment="1">
      <alignment vertical="center" wrapText="1"/>
    </xf>
    <xf numFmtId="21" fontId="12" fillId="22" borderId="0" xfId="0" applyNumberFormat="1" applyFont="1" applyFill="1" applyBorder="1" applyAlignment="1">
      <alignment horizontal="center" vertical="center" wrapText="1"/>
    </xf>
    <xf numFmtId="21" fontId="12" fillId="22" borderId="0" xfId="0" applyNumberFormat="1" applyFont="1" applyFill="1" applyBorder="1" applyAlignment="1">
      <alignment vertical="center" wrapText="1"/>
    </xf>
    <xf numFmtId="0" fontId="12" fillId="22" borderId="0" xfId="0" applyFont="1" applyFill="1" applyAlignment="1">
      <alignment horizontal="center" vertical="center" wrapText="1"/>
    </xf>
    <xf numFmtId="21" fontId="12" fillId="22" borderId="0" xfId="0" applyNumberFormat="1" applyFont="1" applyFill="1" applyBorder="1" applyAlignment="1">
      <alignment horizontal="right" vertical="center" wrapText="1"/>
    </xf>
    <xf numFmtId="0" fontId="12" fillId="22" borderId="0" xfId="0" applyFont="1" applyFill="1" applyAlignment="1">
      <alignment vertical="center" wrapText="1"/>
    </xf>
    <xf numFmtId="164" fontId="12" fillId="22" borderId="0" xfId="0" applyNumberFormat="1" applyFont="1" applyFill="1" applyAlignment="1">
      <alignment vertical="center" wrapText="1"/>
    </xf>
    <xf numFmtId="21" fontId="12" fillId="22" borderId="0" xfId="0" applyNumberFormat="1" applyFont="1" applyFill="1" applyAlignment="1">
      <alignment vertical="center" wrapText="1"/>
    </xf>
    <xf numFmtId="21" fontId="12" fillId="22" borderId="0" xfId="0" applyNumberFormat="1" applyFont="1" applyFill="1" applyAlignment="1">
      <alignment horizontal="right" vertical="center" wrapText="1"/>
    </xf>
    <xf numFmtId="0" fontId="12" fillId="24" borderId="0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vertical="center" wrapText="1"/>
    </xf>
    <xf numFmtId="46" fontId="12" fillId="24" borderId="0" xfId="0" applyNumberFormat="1" applyFont="1" applyFill="1" applyBorder="1" applyAlignment="1">
      <alignment horizontal="center" vertical="center" wrapText="1"/>
    </xf>
    <xf numFmtId="165" fontId="12" fillId="24" borderId="0" xfId="0" applyNumberFormat="1" applyFont="1" applyFill="1" applyBorder="1" applyAlignment="1">
      <alignment vertical="center" wrapText="1"/>
    </xf>
    <xf numFmtId="0" fontId="12" fillId="24" borderId="0" xfId="0" applyFont="1" applyFill="1" applyAlignment="1">
      <alignment horizontal="center" vertical="center" wrapText="1"/>
    </xf>
    <xf numFmtId="46" fontId="12" fillId="24" borderId="0" xfId="0" applyNumberFormat="1" applyFont="1" applyFill="1" applyAlignment="1">
      <alignment horizontal="center" vertical="center" wrapText="1"/>
    </xf>
    <xf numFmtId="164" fontId="12" fillId="24" borderId="0" xfId="0" applyNumberFormat="1" applyFont="1" applyFill="1" applyAlignment="1">
      <alignment vertical="center" wrapText="1"/>
    </xf>
    <xf numFmtId="0" fontId="12" fillId="24" borderId="0" xfId="0" applyFont="1" applyFill="1" applyAlignment="1">
      <alignment vertical="center" wrapText="1"/>
    </xf>
    <xf numFmtId="46" fontId="12" fillId="24" borderId="0" xfId="0" applyNumberFormat="1" applyFont="1" applyFill="1" applyAlignment="1">
      <alignment vertical="center" wrapText="1"/>
    </xf>
    <xf numFmtId="0" fontId="12" fillId="24" borderId="0" xfId="0" applyFont="1" applyFill="1" applyAlignment="1">
      <alignment horizontal="right" vertical="center" wrapText="1"/>
    </xf>
    <xf numFmtId="0" fontId="0" fillId="10" borderId="15" xfId="0" applyFont="1" applyFill="1" applyBorder="1" applyAlignment="1">
      <alignment vertical="center" wrapText="1"/>
    </xf>
    <xf numFmtId="21" fontId="11" fillId="0" borderId="28" xfId="0" applyNumberFormat="1" applyFont="1" applyBorder="1" applyAlignment="1">
      <alignment horizontal="right" vertical="center" wrapText="1"/>
    </xf>
    <xf numFmtId="21" fontId="0" fillId="0" borderId="21" xfId="0" applyNumberFormat="1" applyFont="1" applyBorder="1" applyAlignment="1">
      <alignment horizontal="right" vertical="center" wrapText="1"/>
    </xf>
    <xf numFmtId="21" fontId="11" fillId="0" borderId="21" xfId="0" applyNumberFormat="1" applyFont="1" applyBorder="1" applyAlignment="1">
      <alignment horizontal="right" vertical="center" wrapText="1"/>
    </xf>
    <xf numFmtId="21" fontId="11" fillId="0" borderId="21" xfId="0" applyNumberFormat="1" applyFont="1" applyFill="1" applyBorder="1" applyAlignment="1">
      <alignment horizontal="right" vertical="center" wrapText="1"/>
    </xf>
    <xf numFmtId="21" fontId="11" fillId="10" borderId="21" xfId="0" applyNumberFormat="1" applyFont="1" applyFill="1" applyBorder="1" applyAlignment="1">
      <alignment horizontal="right" vertical="center" wrapText="1"/>
    </xf>
    <xf numFmtId="21" fontId="0" fillId="10" borderId="21" xfId="0" applyNumberFormat="1" applyFont="1" applyFill="1" applyBorder="1" applyAlignment="1">
      <alignment horizontal="right" vertical="center" wrapText="1"/>
    </xf>
    <xf numFmtId="21" fontId="11" fillId="0" borderId="22" xfId="0" applyNumberFormat="1" applyFont="1" applyFill="1" applyBorder="1" applyAlignment="1">
      <alignment horizontal="right" vertical="center" wrapText="1"/>
    </xf>
    <xf numFmtId="21" fontId="11" fillId="10" borderId="22" xfId="0" applyNumberFormat="1" applyFont="1" applyFill="1" applyBorder="1" applyAlignment="1">
      <alignment horizontal="right" vertical="center" wrapText="1"/>
    </xf>
    <xf numFmtId="0" fontId="11" fillId="0" borderId="14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11" fillId="10" borderId="16" xfId="0" applyFont="1" applyFill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21" fontId="11" fillId="0" borderId="22" xfId="0" applyNumberFormat="1" applyFont="1" applyBorder="1" applyAlignment="1">
      <alignment horizontal="right" vertical="center" wrapText="1"/>
    </xf>
    <xf numFmtId="21" fontId="0" fillId="0" borderId="28" xfId="0" applyNumberFormat="1" applyFont="1" applyBorder="1" applyAlignment="1">
      <alignment horizontal="right" vertical="center" wrapText="1"/>
    </xf>
    <xf numFmtId="21" fontId="0" fillId="22" borderId="21" xfId="0" applyNumberFormat="1" applyFont="1" applyFill="1" applyBorder="1" applyAlignment="1">
      <alignment horizontal="right" vertical="center" wrapText="1"/>
    </xf>
    <xf numFmtId="21" fontId="0" fillId="0" borderId="22" xfId="0" applyNumberFormat="1" applyFont="1" applyBorder="1" applyAlignment="1">
      <alignment horizontal="right" vertical="center" wrapText="1"/>
    </xf>
    <xf numFmtId="0" fontId="0" fillId="0" borderId="28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46" fontId="0" fillId="0" borderId="0" xfId="0" applyNumberFormat="1" applyFont="1" applyBorder="1" applyAlignment="1">
      <alignment horizontal="center" vertical="center"/>
    </xf>
    <xf numFmtId="21" fontId="0" fillId="0" borderId="0" xfId="0" applyNumberFormat="1" applyFont="1" applyBorder="1" applyAlignment="1">
      <alignment horizontal="center" vertical="center"/>
    </xf>
    <xf numFmtId="46" fontId="0" fillId="0" borderId="0" xfId="53" applyNumberFormat="1" applyFont="1" applyBorder="1" applyAlignment="1" applyProtection="1">
      <alignment horizontal="center" vertical="center"/>
      <protection/>
    </xf>
    <xf numFmtId="46" fontId="13" fillId="0" borderId="0" xfId="0" applyNumberFormat="1" applyFont="1" applyBorder="1" applyAlignment="1">
      <alignment horizontal="center" vertical="center"/>
    </xf>
    <xf numFmtId="21" fontId="0" fillId="0" borderId="21" xfId="0" applyNumberForma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21" fontId="0" fillId="0" borderId="28" xfId="0" applyNumberFormat="1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left" vertical="center" wrapText="1"/>
    </xf>
    <xf numFmtId="21" fontId="11" fillId="0" borderId="28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vertical="center" wrapText="1"/>
    </xf>
    <xf numFmtId="21" fontId="0" fillId="0" borderId="2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11" fillId="0" borderId="21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justify" vertical="center" wrapText="1"/>
    </xf>
    <xf numFmtId="0" fontId="11" fillId="0" borderId="18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vertical="center" wrapText="1"/>
    </xf>
    <xf numFmtId="21" fontId="0" fillId="0" borderId="22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right" vertical="center" wrapText="1"/>
    </xf>
    <xf numFmtId="21" fontId="0" fillId="0" borderId="16" xfId="0" applyNumberFormat="1" applyFill="1" applyBorder="1" applyAlignment="1">
      <alignment horizontal="right" vertical="center" wrapText="1"/>
    </xf>
    <xf numFmtId="21" fontId="0" fillId="0" borderId="18" xfId="0" applyNumberFormat="1" applyFill="1" applyBorder="1" applyAlignment="1">
      <alignment horizontal="right" vertical="center" wrapText="1"/>
    </xf>
    <xf numFmtId="21" fontId="0" fillId="0" borderId="16" xfId="0" applyNumberFormat="1" applyFill="1" applyBorder="1" applyAlignment="1">
      <alignment vertical="center" wrapText="1"/>
    </xf>
    <xf numFmtId="21" fontId="0" fillId="0" borderId="18" xfId="0" applyNumberFormat="1" applyFill="1" applyBorder="1" applyAlignment="1">
      <alignment vertical="center" wrapText="1"/>
    </xf>
    <xf numFmtId="21" fontId="0" fillId="0" borderId="16" xfId="0" applyNumberFormat="1" applyFont="1" applyFill="1" applyBorder="1" applyAlignment="1">
      <alignment horizontal="center" vertical="center" wrapText="1"/>
    </xf>
    <xf numFmtId="21" fontId="0" fillId="0" borderId="18" xfId="0" applyNumberFormat="1" applyFont="1" applyFill="1" applyBorder="1" applyAlignment="1">
      <alignment horizontal="center" vertical="center" wrapText="1"/>
    </xf>
    <xf numFmtId="45" fontId="0" fillId="0" borderId="13" xfId="0" applyNumberFormat="1" applyFont="1" applyFill="1" applyBorder="1" applyAlignment="1">
      <alignment horizontal="center" vertical="center"/>
    </xf>
    <xf numFmtId="45" fontId="0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45" fontId="0" fillId="0" borderId="20" xfId="0" applyNumberFormat="1" applyFont="1" applyBorder="1" applyAlignment="1">
      <alignment horizontal="center" vertical="center"/>
    </xf>
    <xf numFmtId="45" fontId="0" fillId="0" borderId="16" xfId="0" applyNumberFormat="1" applyFill="1" applyBorder="1" applyAlignment="1">
      <alignment vertical="center" wrapText="1"/>
    </xf>
    <xf numFmtId="45" fontId="0" fillId="0" borderId="18" xfId="0" applyNumberFormat="1" applyFill="1" applyBorder="1" applyAlignment="1">
      <alignment vertical="center" wrapText="1"/>
    </xf>
    <xf numFmtId="0" fontId="0" fillId="4" borderId="15" xfId="0" applyFont="1" applyFill="1" applyBorder="1" applyAlignment="1">
      <alignment vertical="center" wrapText="1"/>
    </xf>
    <xf numFmtId="21" fontId="0" fillId="4" borderId="21" xfId="0" applyNumberFormat="1" applyFont="1" applyFill="1" applyBorder="1" applyAlignment="1">
      <alignment horizontal="right" vertical="center" wrapText="1"/>
    </xf>
    <xf numFmtId="0" fontId="0" fillId="10" borderId="21" xfId="0" applyFill="1" applyBorder="1" applyAlignment="1">
      <alignment horizontal="center" vertical="center" wrapText="1"/>
    </xf>
    <xf numFmtId="0" fontId="0" fillId="10" borderId="26" xfId="0" applyFill="1" applyBorder="1" applyAlignment="1">
      <alignment horizontal="center" vertical="center" wrapText="1"/>
    </xf>
    <xf numFmtId="21" fontId="0" fillId="10" borderId="26" xfId="0" applyNumberForma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21" fontId="0" fillId="4" borderId="21" xfId="0" applyNumberFormat="1" applyFill="1" applyBorder="1" applyAlignment="1">
      <alignment horizontal="center" vertical="center" wrapText="1"/>
    </xf>
    <xf numFmtId="46" fontId="0" fillId="0" borderId="0" xfId="0" applyNumberFormat="1" applyAlignment="1">
      <alignment horizontal="center"/>
    </xf>
    <xf numFmtId="45" fontId="0" fillId="0" borderId="26" xfId="0" applyNumberFormat="1" applyBorder="1" applyAlignment="1">
      <alignment horizontal="center" vertical="center" wrapText="1"/>
    </xf>
    <xf numFmtId="45" fontId="0" fillId="0" borderId="21" xfId="0" applyNumberFormat="1" applyBorder="1" applyAlignment="1">
      <alignment horizontal="center" vertical="center" wrapText="1"/>
    </xf>
    <xf numFmtId="45" fontId="0" fillId="0" borderId="27" xfId="0" applyNumberFormat="1" applyBorder="1" applyAlignment="1">
      <alignment horizontal="center" vertical="center" wrapText="1"/>
    </xf>
    <xf numFmtId="45" fontId="0" fillId="0" borderId="21" xfId="0" applyNumberFormat="1" applyFill="1" applyBorder="1" applyAlignment="1">
      <alignment horizontal="center" vertical="center" wrapText="1"/>
    </xf>
    <xf numFmtId="164" fontId="0" fillId="0" borderId="21" xfId="0" applyNumberFormat="1" applyFill="1" applyBorder="1" applyAlignment="1">
      <alignment horizontal="center" vertical="center" wrapText="1"/>
    </xf>
    <xf numFmtId="45" fontId="0" fillId="0" borderId="22" xfId="0" applyNumberFormat="1" applyBorder="1" applyAlignment="1">
      <alignment horizontal="center" vertical="center" wrapText="1"/>
    </xf>
    <xf numFmtId="0" fontId="0" fillId="8" borderId="26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0" fillId="8" borderId="27" xfId="0" applyFill="1" applyBorder="1" applyAlignment="1">
      <alignment horizontal="center" vertical="center" wrapText="1"/>
    </xf>
    <xf numFmtId="0" fontId="0" fillId="4" borderId="12" xfId="0" applyFont="1" applyFill="1" applyBorder="1" applyAlignment="1">
      <alignment vertical="center" wrapText="1"/>
    </xf>
    <xf numFmtId="21" fontId="0" fillId="4" borderId="28" xfId="0" applyNumberFormat="1" applyFont="1" applyFill="1" applyBorder="1" applyAlignment="1">
      <alignment horizontal="right" vertical="center" wrapText="1"/>
    </xf>
    <xf numFmtId="46" fontId="0" fillId="0" borderId="26" xfId="0" applyNumberFormat="1" applyBorder="1" applyAlignment="1">
      <alignment horizontal="center" vertical="center" wrapText="1"/>
    </xf>
    <xf numFmtId="46" fontId="0" fillId="0" borderId="21" xfId="0" applyNumberFormat="1" applyBorder="1" applyAlignment="1">
      <alignment horizontal="center" vertical="center" wrapText="1"/>
    </xf>
    <xf numFmtId="46" fontId="0" fillId="0" borderId="27" xfId="0" applyNumberFormat="1" applyBorder="1" applyAlignment="1">
      <alignment horizontal="center" vertical="center" wrapText="1"/>
    </xf>
    <xf numFmtId="46" fontId="0" fillId="0" borderId="21" xfId="0" applyNumberFormat="1" applyFill="1" applyBorder="1" applyAlignment="1">
      <alignment horizontal="center" vertical="center" wrapText="1"/>
    </xf>
    <xf numFmtId="46" fontId="0" fillId="0" borderId="22" xfId="0" applyNumberFormat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21" fontId="0" fillId="0" borderId="15" xfId="0" applyNumberFormat="1" applyFont="1" applyFill="1" applyBorder="1" applyAlignment="1">
      <alignment vertical="center" wrapText="1"/>
    </xf>
    <xf numFmtId="21" fontId="11" fillId="0" borderId="15" xfId="0" applyNumberFormat="1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8" fillId="0" borderId="34" xfId="0" applyFont="1" applyFill="1" applyBorder="1" applyAlignment="1">
      <alignment horizontal="center" vertical="center" textRotation="90" wrapText="1"/>
    </xf>
    <xf numFmtId="0" fontId="8" fillId="0" borderId="35" xfId="0" applyFont="1" applyBorder="1" applyAlignment="1">
      <alignment horizontal="center" vertical="center" textRotation="90" wrapText="1"/>
    </xf>
    <xf numFmtId="0" fontId="8" fillId="0" borderId="36" xfId="0" applyFont="1" applyBorder="1" applyAlignment="1">
      <alignment horizontal="center" vertical="center" textRotation="90" wrapText="1"/>
    </xf>
    <xf numFmtId="0" fontId="8" fillId="0" borderId="37" xfId="0" applyFont="1" applyBorder="1" applyAlignment="1">
      <alignment horizontal="center" vertical="center" textRotation="90" wrapText="1"/>
    </xf>
    <xf numFmtId="0" fontId="8" fillId="0" borderId="38" xfId="0" applyFont="1" applyBorder="1" applyAlignment="1">
      <alignment horizontal="center" vertical="center" textRotation="90" wrapText="1"/>
    </xf>
    <xf numFmtId="0" fontId="8" fillId="0" borderId="39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25" borderId="21" xfId="0" applyFill="1" applyBorder="1" applyAlignment="1">
      <alignment horizontal="center" vertical="center" wrapText="1"/>
    </xf>
    <xf numFmtId="0" fontId="0" fillId="25" borderId="27" xfId="0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center" vertical="center" wrapText="1"/>
    </xf>
    <xf numFmtId="21" fontId="0" fillId="10" borderId="19" xfId="0" applyNumberFormat="1" applyFill="1" applyBorder="1" applyAlignment="1">
      <alignment vertical="center"/>
    </xf>
    <xf numFmtId="21" fontId="0" fillId="0" borderId="19" xfId="0" applyNumberFormat="1" applyBorder="1" applyAlignment="1">
      <alignment vertical="center"/>
    </xf>
    <xf numFmtId="0" fontId="0" fillId="10" borderId="21" xfId="0" applyFill="1" applyBorder="1" applyAlignment="1">
      <alignment horizontal="center" vertical="center" wrapText="1"/>
    </xf>
    <xf numFmtId="0" fontId="0" fillId="10" borderId="21" xfId="0" applyFont="1" applyFill="1" applyBorder="1" applyAlignment="1">
      <alignment horizontal="center" vertical="center" wrapText="1"/>
    </xf>
    <xf numFmtId="0" fontId="0" fillId="10" borderId="22" xfId="0" applyFont="1" applyFill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21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6" fontId="0" fillId="0" borderId="19" xfId="0" applyNumberFormat="1" applyBorder="1" applyAlignment="1">
      <alignment horizontal="center"/>
    </xf>
    <xf numFmtId="46" fontId="30" fillId="0" borderId="19" xfId="0" applyNumberFormat="1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46" fontId="30" fillId="0" borderId="19" xfId="0" applyNumberFormat="1" applyFont="1" applyBorder="1" applyAlignment="1">
      <alignment horizontal="center" vertical="center"/>
    </xf>
    <xf numFmtId="0" fontId="30" fillId="0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21" fontId="30" fillId="0" borderId="19" xfId="0" applyNumberFormat="1" applyFont="1" applyBorder="1" applyAlignment="1">
      <alignment horizontal="center"/>
    </xf>
    <xf numFmtId="0" fontId="0" fillId="0" borderId="26" xfId="0" applyFill="1" applyBorder="1" applyAlignment="1">
      <alignment horizontal="center" vertical="center" wrapText="1"/>
    </xf>
    <xf numFmtId="21" fontId="0" fillId="0" borderId="19" xfId="0" applyNumberForma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0"/>
  <sheetViews>
    <sheetView zoomScale="60" zoomScaleNormal="60" workbookViewId="0" topLeftCell="A1">
      <pane xSplit="9" ySplit="3" topLeftCell="J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27" sqref="F27:G27"/>
    </sheetView>
  </sheetViews>
  <sheetFormatPr defaultColWidth="9.140625" defaultRowHeight="12.75"/>
  <cols>
    <col min="1" max="1" width="4.57421875" style="1" customWidth="1"/>
    <col min="2" max="2" width="16.7109375" style="9" customWidth="1"/>
    <col min="3" max="3" width="5.421875" style="10" customWidth="1"/>
    <col min="4" max="5" width="13.00390625" style="10" customWidth="1"/>
    <col min="6" max="14" width="11.7109375" style="10" customWidth="1"/>
    <col min="15" max="15" width="11.7109375" style="9" customWidth="1"/>
    <col min="16" max="16" width="11.7109375" style="10" customWidth="1"/>
    <col min="17" max="17" width="11.7109375" style="9" customWidth="1"/>
    <col min="18" max="20" width="11.7109375" style="10" customWidth="1"/>
    <col min="21" max="26" width="11.7109375" style="9" customWidth="1"/>
    <col min="27" max="27" width="11.7109375" style="20" customWidth="1"/>
    <col min="28" max="49" width="11.7109375" style="9" customWidth="1"/>
    <col min="50" max="53" width="9.140625" style="9" customWidth="1"/>
    <col min="54" max="55" width="15.421875" style="9" bestFit="1" customWidth="1"/>
    <col min="56" max="57" width="14.57421875" style="9" bestFit="1" customWidth="1"/>
    <col min="58" max="58" width="15.00390625" style="9" bestFit="1" customWidth="1"/>
    <col min="59" max="59" width="15.421875" style="9" bestFit="1" customWidth="1"/>
    <col min="60" max="16384" width="9.140625" style="9" customWidth="1"/>
  </cols>
  <sheetData>
    <row r="1" spans="8:55" ht="24" thickBot="1">
      <c r="H1" s="213" t="s">
        <v>137</v>
      </c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3" t="s">
        <v>137</v>
      </c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3" t="s">
        <v>137</v>
      </c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11"/>
      <c r="AY1" s="11"/>
      <c r="AZ1" s="11"/>
      <c r="BB1" s="13"/>
      <c r="BC1" s="13"/>
    </row>
    <row r="2" spans="1:59" s="46" customFormat="1" ht="18.75" thickBot="1">
      <c r="A2" s="45"/>
      <c r="C2" s="45"/>
      <c r="D2" s="210">
        <v>2014</v>
      </c>
      <c r="E2" s="211"/>
      <c r="F2" s="210">
        <v>2013</v>
      </c>
      <c r="G2" s="211"/>
      <c r="H2" s="210">
        <v>2012</v>
      </c>
      <c r="I2" s="211"/>
      <c r="J2" s="210">
        <v>2011</v>
      </c>
      <c r="K2" s="211"/>
      <c r="L2" s="210">
        <v>2010</v>
      </c>
      <c r="M2" s="211"/>
      <c r="N2" s="210">
        <v>2009</v>
      </c>
      <c r="O2" s="211"/>
      <c r="P2" s="210">
        <v>2008</v>
      </c>
      <c r="Q2" s="211"/>
      <c r="R2" s="210">
        <v>2007</v>
      </c>
      <c r="S2" s="211"/>
      <c r="T2" s="210">
        <v>2006</v>
      </c>
      <c r="U2" s="211"/>
      <c r="V2" s="210">
        <v>2005</v>
      </c>
      <c r="W2" s="211"/>
      <c r="X2" s="210">
        <v>2004</v>
      </c>
      <c r="Y2" s="211"/>
      <c r="Z2" s="210">
        <v>2003</v>
      </c>
      <c r="AA2" s="211"/>
      <c r="AB2" s="210">
        <v>2002</v>
      </c>
      <c r="AC2" s="211"/>
      <c r="AD2" s="215">
        <v>2001</v>
      </c>
      <c r="AE2" s="216"/>
      <c r="AF2" s="215">
        <v>2000</v>
      </c>
      <c r="AG2" s="216"/>
      <c r="AH2" s="215">
        <v>1999</v>
      </c>
      <c r="AI2" s="216"/>
      <c r="AJ2" s="215">
        <v>1998</v>
      </c>
      <c r="AK2" s="216"/>
      <c r="AL2" s="215">
        <v>1997</v>
      </c>
      <c r="AM2" s="216"/>
      <c r="AN2" s="215">
        <v>1996</v>
      </c>
      <c r="AO2" s="216"/>
      <c r="AP2" s="215">
        <v>1995</v>
      </c>
      <c r="AQ2" s="216"/>
      <c r="AR2" s="215">
        <v>1994</v>
      </c>
      <c r="AS2" s="216"/>
      <c r="AT2" s="215">
        <v>1993</v>
      </c>
      <c r="AU2" s="216"/>
      <c r="AV2" s="215">
        <v>1992</v>
      </c>
      <c r="AW2" s="216"/>
      <c r="AX2" s="12"/>
      <c r="AY2" s="12"/>
      <c r="AZ2" s="12"/>
      <c r="BB2" s="143"/>
      <c r="BC2" s="143"/>
      <c r="BD2" s="47"/>
      <c r="BE2" s="47"/>
      <c r="BF2" s="47"/>
      <c r="BG2" s="47"/>
    </row>
    <row r="3" spans="1:59" s="1" customFormat="1" ht="26.25" thickBot="1">
      <c r="A3" s="4" t="s">
        <v>0</v>
      </c>
      <c r="B3" s="5" t="s">
        <v>1</v>
      </c>
      <c r="C3" s="6" t="s">
        <v>25</v>
      </c>
      <c r="D3" s="2" t="s">
        <v>44</v>
      </c>
      <c r="E3" s="3" t="s">
        <v>45</v>
      </c>
      <c r="F3" s="2" t="s">
        <v>44</v>
      </c>
      <c r="G3" s="3" t="s">
        <v>45</v>
      </c>
      <c r="H3" s="2" t="s">
        <v>44</v>
      </c>
      <c r="I3" s="3" t="s">
        <v>45</v>
      </c>
      <c r="J3" s="2" t="s">
        <v>44</v>
      </c>
      <c r="K3" s="3" t="s">
        <v>45</v>
      </c>
      <c r="L3" s="2" t="s">
        <v>44</v>
      </c>
      <c r="M3" s="3" t="s">
        <v>45</v>
      </c>
      <c r="N3" s="2" t="s">
        <v>44</v>
      </c>
      <c r="O3" s="3" t="s">
        <v>45</v>
      </c>
      <c r="P3" s="2" t="s">
        <v>44</v>
      </c>
      <c r="Q3" s="3" t="s">
        <v>45</v>
      </c>
      <c r="R3" s="2" t="s">
        <v>44</v>
      </c>
      <c r="S3" s="3" t="s">
        <v>45</v>
      </c>
      <c r="T3" s="2" t="s">
        <v>44</v>
      </c>
      <c r="U3" s="3" t="s">
        <v>45</v>
      </c>
      <c r="V3" s="2" t="s">
        <v>44</v>
      </c>
      <c r="W3" s="3" t="s">
        <v>45</v>
      </c>
      <c r="X3" s="2" t="s">
        <v>44</v>
      </c>
      <c r="Y3" s="3" t="s">
        <v>45</v>
      </c>
      <c r="Z3" s="2" t="s">
        <v>44</v>
      </c>
      <c r="AA3" s="3" t="s">
        <v>45</v>
      </c>
      <c r="AB3" s="2" t="s">
        <v>44</v>
      </c>
      <c r="AC3" s="3" t="s">
        <v>45</v>
      </c>
      <c r="AD3" s="4" t="s">
        <v>44</v>
      </c>
      <c r="AE3" s="6" t="s">
        <v>45</v>
      </c>
      <c r="AF3" s="4" t="s">
        <v>44</v>
      </c>
      <c r="AG3" s="6" t="s">
        <v>45</v>
      </c>
      <c r="AH3" s="50" t="s">
        <v>44</v>
      </c>
      <c r="AI3" s="51" t="s">
        <v>45</v>
      </c>
      <c r="AJ3" s="50" t="s">
        <v>44</v>
      </c>
      <c r="AK3" s="51" t="s">
        <v>45</v>
      </c>
      <c r="AL3" s="50" t="s">
        <v>44</v>
      </c>
      <c r="AM3" s="51" t="s">
        <v>45</v>
      </c>
      <c r="AN3" s="50" t="s">
        <v>44</v>
      </c>
      <c r="AO3" s="51" t="s">
        <v>45</v>
      </c>
      <c r="AP3" s="50" t="s">
        <v>44</v>
      </c>
      <c r="AQ3" s="51" t="s">
        <v>45</v>
      </c>
      <c r="AR3" s="50" t="s">
        <v>44</v>
      </c>
      <c r="AS3" s="51" t="s">
        <v>45</v>
      </c>
      <c r="AT3" s="50" t="s">
        <v>44</v>
      </c>
      <c r="AU3" s="51" t="s">
        <v>45</v>
      </c>
      <c r="AV3" s="50" t="s">
        <v>44</v>
      </c>
      <c r="AW3" s="51" t="s">
        <v>45</v>
      </c>
      <c r="AX3" s="8"/>
      <c r="AY3" s="8"/>
      <c r="AZ3" s="8"/>
      <c r="BB3" s="144"/>
      <c r="BC3" s="144"/>
      <c r="BD3" s="7"/>
      <c r="BE3" s="7"/>
      <c r="BF3" s="7"/>
      <c r="BG3" s="7"/>
    </row>
    <row r="4" spans="1:59" s="33" customFormat="1" ht="25.5">
      <c r="A4" s="25">
        <v>1</v>
      </c>
      <c r="B4" s="26" t="s">
        <v>3</v>
      </c>
      <c r="C4" s="27">
        <v>4</v>
      </c>
      <c r="D4" s="66" t="s">
        <v>146</v>
      </c>
      <c r="E4" s="202">
        <v>0.025462962962962965</v>
      </c>
      <c r="F4" s="197" t="s">
        <v>101</v>
      </c>
      <c r="G4" s="70">
        <v>0.03486111111111112</v>
      </c>
      <c r="H4" s="66"/>
      <c r="I4" s="191">
        <v>0.023321759259259223</v>
      </c>
      <c r="J4" s="58"/>
      <c r="K4" s="31">
        <v>0.036655092592592586</v>
      </c>
      <c r="L4" s="150"/>
      <c r="M4" s="177">
        <v>0.028125</v>
      </c>
      <c r="N4" s="28" t="s">
        <v>132</v>
      </c>
      <c r="O4" s="181">
        <v>0.03601851851851852</v>
      </c>
      <c r="P4" s="28"/>
      <c r="Q4" s="31">
        <v>0.02428240740740739</v>
      </c>
      <c r="R4" s="14"/>
      <c r="S4" s="175">
        <v>0.041030092592592604</v>
      </c>
      <c r="T4" s="30"/>
      <c r="U4" s="173">
        <v>0.02291666666666664</v>
      </c>
      <c r="V4" s="30"/>
      <c r="W4" s="31"/>
      <c r="X4" s="14"/>
      <c r="Y4" s="15"/>
      <c r="Z4" s="30" t="s">
        <v>129</v>
      </c>
      <c r="AA4" s="171">
        <v>0.025578703703703687</v>
      </c>
      <c r="AB4" s="30"/>
      <c r="AC4" s="31"/>
      <c r="AD4" s="217" t="s">
        <v>102</v>
      </c>
      <c r="AE4" s="218"/>
      <c r="AF4" s="30"/>
      <c r="AG4" s="48">
        <v>0.02460648148148148</v>
      </c>
      <c r="AH4" s="152"/>
      <c r="AI4" s="153">
        <v>0.0218287037037037</v>
      </c>
      <c r="AJ4" s="154"/>
      <c r="AK4" s="155">
        <v>0.02546296296296296</v>
      </c>
      <c r="AL4" s="154"/>
      <c r="AM4" s="156"/>
      <c r="AN4" s="154"/>
      <c r="AO4" s="155">
        <v>0.029074074074074075</v>
      </c>
      <c r="AP4" s="154"/>
      <c r="AQ4" s="155"/>
      <c r="AR4" s="152"/>
      <c r="AS4" s="153">
        <v>0.03252314814814815</v>
      </c>
      <c r="AT4" s="152"/>
      <c r="AU4" s="157"/>
      <c r="AV4" s="152"/>
      <c r="AW4" s="158"/>
      <c r="AX4" s="36"/>
      <c r="AY4" s="36"/>
      <c r="AZ4" s="36"/>
      <c r="BB4" s="145"/>
      <c r="BC4" s="145"/>
      <c r="BD4" s="35"/>
      <c r="BE4" s="35"/>
      <c r="BF4" s="35"/>
      <c r="BG4" s="35"/>
    </row>
    <row r="5" spans="1:59" s="33" customFormat="1" ht="24" customHeight="1">
      <c r="A5" s="25">
        <v>2</v>
      </c>
      <c r="B5" s="54" t="s">
        <v>99</v>
      </c>
      <c r="C5" s="27">
        <v>5.5</v>
      </c>
      <c r="D5" s="67" t="s">
        <v>135</v>
      </c>
      <c r="E5" s="203">
        <v>0.03608796296296296</v>
      </c>
      <c r="F5" s="67" t="s">
        <v>132</v>
      </c>
      <c r="G5" s="71">
        <v>0.03307870370370375</v>
      </c>
      <c r="H5" s="67"/>
      <c r="I5" s="192">
        <v>0.02327546296296301</v>
      </c>
      <c r="J5" s="59"/>
      <c r="K5" s="31">
        <v>0.043067129629629664</v>
      </c>
      <c r="L5" s="151" t="s">
        <v>135</v>
      </c>
      <c r="M5" s="178">
        <v>0.030914351851851818</v>
      </c>
      <c r="N5" s="28" t="s">
        <v>135</v>
      </c>
      <c r="O5" s="181">
        <v>0.03416666666666667</v>
      </c>
      <c r="P5" s="28"/>
      <c r="Q5" s="31">
        <v>0.03515046296296298</v>
      </c>
      <c r="R5" s="14"/>
      <c r="S5" s="175">
        <v>0.03295138888888893</v>
      </c>
      <c r="T5" s="30"/>
      <c r="U5" s="173">
        <v>0.03958333333333336</v>
      </c>
      <c r="V5" s="30"/>
      <c r="W5" s="31"/>
      <c r="X5" s="14"/>
      <c r="Y5" s="15"/>
      <c r="Z5" s="30" t="s">
        <v>130</v>
      </c>
      <c r="AA5" s="171">
        <v>0.03409722222222222</v>
      </c>
      <c r="AB5" s="30"/>
      <c r="AC5" s="31"/>
      <c r="AD5" s="219"/>
      <c r="AE5" s="220"/>
      <c r="AF5" s="30"/>
      <c r="AG5" s="48">
        <v>0.0343287037037037</v>
      </c>
      <c r="AH5" s="81"/>
      <c r="AI5" s="123">
        <v>0.03369212962962963</v>
      </c>
      <c r="AJ5" s="81"/>
      <c r="AK5" s="123">
        <v>0.03466435185185185</v>
      </c>
      <c r="AL5" s="81"/>
      <c r="AM5" s="159"/>
      <c r="AN5" s="81"/>
      <c r="AO5" s="123">
        <v>0.034409722222222223</v>
      </c>
      <c r="AP5" s="160"/>
      <c r="AQ5" s="161"/>
      <c r="AR5" s="160"/>
      <c r="AS5" s="161">
        <v>0.02028935185185185</v>
      </c>
      <c r="AT5" s="160"/>
      <c r="AU5" s="162"/>
      <c r="AV5" s="160"/>
      <c r="AW5" s="163"/>
      <c r="AX5" s="34"/>
      <c r="AY5" s="34"/>
      <c r="AZ5" s="34"/>
      <c r="BB5" s="145"/>
      <c r="BC5" s="146"/>
      <c r="BD5" s="35"/>
      <c r="BE5" s="35"/>
      <c r="BF5" s="35"/>
      <c r="BG5" s="35"/>
    </row>
    <row r="6" spans="1:59" s="33" customFormat="1" ht="26.25" customHeight="1">
      <c r="A6" s="25">
        <v>3</v>
      </c>
      <c r="B6" s="26" t="s">
        <v>4</v>
      </c>
      <c r="C6" s="27">
        <v>5</v>
      </c>
      <c r="D6" s="67" t="s">
        <v>147</v>
      </c>
      <c r="E6" s="203">
        <v>0.022974537037037057</v>
      </c>
      <c r="F6" s="67" t="s">
        <v>135</v>
      </c>
      <c r="G6" s="71">
        <v>0.02446759259259257</v>
      </c>
      <c r="H6" s="67"/>
      <c r="I6" s="192">
        <v>0.0353125</v>
      </c>
      <c r="J6" s="59" t="s">
        <v>132</v>
      </c>
      <c r="K6" s="31">
        <v>0.023842592592592582</v>
      </c>
      <c r="L6" s="151"/>
      <c r="M6" s="178">
        <v>0.022905092592592657</v>
      </c>
      <c r="N6" s="28"/>
      <c r="O6" s="181">
        <v>0.02309027777777778</v>
      </c>
      <c r="P6" s="28"/>
      <c r="Q6" s="31">
        <v>0.026446759259259323</v>
      </c>
      <c r="R6" s="14"/>
      <c r="S6" s="175">
        <v>0.024386574074074074</v>
      </c>
      <c r="T6" s="30"/>
      <c r="U6" s="173">
        <v>0.025</v>
      </c>
      <c r="V6" s="30"/>
      <c r="W6" s="31"/>
      <c r="X6" s="14"/>
      <c r="Y6" s="15"/>
      <c r="Z6" s="30" t="s">
        <v>131</v>
      </c>
      <c r="AA6" s="171">
        <v>0.025625</v>
      </c>
      <c r="AB6" s="30"/>
      <c r="AC6" s="31"/>
      <c r="AD6" s="219"/>
      <c r="AE6" s="220"/>
      <c r="AF6" s="30"/>
      <c r="AG6" s="48">
        <v>0.023460648148148147</v>
      </c>
      <c r="AH6" s="160"/>
      <c r="AI6" s="161">
        <v>0.02271990740740741</v>
      </c>
      <c r="AJ6" s="160"/>
      <c r="AK6" s="161">
        <v>0.026226851851851852</v>
      </c>
      <c r="AL6" s="81"/>
      <c r="AM6" s="159"/>
      <c r="AN6" s="81"/>
      <c r="AO6" s="123">
        <v>0.028703703703703703</v>
      </c>
      <c r="AP6" s="160"/>
      <c r="AQ6" s="161"/>
      <c r="AR6" s="81"/>
      <c r="AS6" s="123">
        <v>0.02297453703703704</v>
      </c>
      <c r="AT6" s="81"/>
      <c r="AU6" s="164"/>
      <c r="AV6" s="81"/>
      <c r="AW6" s="159"/>
      <c r="AX6" s="34"/>
      <c r="AY6" s="34"/>
      <c r="AZ6" s="34"/>
      <c r="BB6" s="145"/>
      <c r="BC6" s="145"/>
      <c r="BD6" s="35"/>
      <c r="BE6" s="35"/>
      <c r="BF6" s="35"/>
      <c r="BG6" s="35"/>
    </row>
    <row r="7" spans="1:59" s="33" customFormat="1" ht="24.75" customHeight="1">
      <c r="A7" s="25">
        <v>4</v>
      </c>
      <c r="B7" s="26" t="s">
        <v>5</v>
      </c>
      <c r="C7" s="27">
        <v>7</v>
      </c>
      <c r="D7" s="67" t="s">
        <v>148</v>
      </c>
      <c r="E7" s="203">
        <v>0.03564814814814815</v>
      </c>
      <c r="F7" s="198" t="s">
        <v>107</v>
      </c>
      <c r="G7" s="71">
        <v>0.0411111111111111</v>
      </c>
      <c r="H7" s="67"/>
      <c r="I7" s="192">
        <v>0.040381944444444484</v>
      </c>
      <c r="J7" s="59"/>
      <c r="K7" s="31">
        <v>0.042662037037037026</v>
      </c>
      <c r="L7" s="151"/>
      <c r="M7" s="179">
        <v>0.043923611111111094</v>
      </c>
      <c r="N7" s="28"/>
      <c r="O7" s="181">
        <v>0.037638888888888895</v>
      </c>
      <c r="P7" s="28" t="s">
        <v>132</v>
      </c>
      <c r="Q7" s="31">
        <v>0.0398148148148148</v>
      </c>
      <c r="R7" s="14"/>
      <c r="S7" s="175">
        <v>0.03803240740740732</v>
      </c>
      <c r="T7" s="30"/>
      <c r="U7" s="173">
        <v>0.038194444444444475</v>
      </c>
      <c r="V7" s="30"/>
      <c r="W7" s="31"/>
      <c r="X7" s="14"/>
      <c r="Y7" s="15"/>
      <c r="Z7" s="30" t="s">
        <v>132</v>
      </c>
      <c r="AA7" s="171">
        <v>0.044039351851851816</v>
      </c>
      <c r="AB7" s="30"/>
      <c r="AC7" s="31"/>
      <c r="AD7" s="219"/>
      <c r="AE7" s="220"/>
      <c r="AF7" s="30"/>
      <c r="AG7" s="48">
        <v>0.0410300925925926</v>
      </c>
      <c r="AH7" s="160"/>
      <c r="AI7" s="161">
        <v>0.044641203703703704</v>
      </c>
      <c r="AJ7" s="81"/>
      <c r="AK7" s="123">
        <v>0.04131944444444444</v>
      </c>
      <c r="AL7" s="81"/>
      <c r="AM7" s="159"/>
      <c r="AN7" s="160"/>
      <c r="AO7" s="161">
        <v>0.04431712962962963</v>
      </c>
      <c r="AP7" s="81"/>
      <c r="AQ7" s="123"/>
      <c r="AR7" s="160"/>
      <c r="AS7" s="161">
        <v>0.03706018518518519</v>
      </c>
      <c r="AT7" s="81"/>
      <c r="AU7" s="164"/>
      <c r="AV7" s="81"/>
      <c r="AW7" s="159"/>
      <c r="AX7" s="34"/>
      <c r="AY7" s="34"/>
      <c r="AZ7" s="34"/>
      <c r="BB7" s="145"/>
      <c r="BC7" s="145"/>
      <c r="BD7" s="35"/>
      <c r="BE7" s="35"/>
      <c r="BF7" s="35"/>
      <c r="BG7" s="35"/>
    </row>
    <row r="8" spans="1:59" s="33" customFormat="1" ht="25.5">
      <c r="A8" s="25">
        <v>5</v>
      </c>
      <c r="B8" s="26" t="s">
        <v>7</v>
      </c>
      <c r="C8" s="27">
        <v>5</v>
      </c>
      <c r="D8" s="68" t="s">
        <v>132</v>
      </c>
      <c r="E8" s="204">
        <v>0.031192129629629584</v>
      </c>
      <c r="F8" s="199" t="s">
        <v>20</v>
      </c>
      <c r="G8" s="72">
        <v>0.029259259259259263</v>
      </c>
      <c r="H8" s="68"/>
      <c r="I8" s="193">
        <v>0.034016203703703674</v>
      </c>
      <c r="J8" s="60"/>
      <c r="K8" s="31">
        <v>0.0326967592592593</v>
      </c>
      <c r="L8" s="60" t="s">
        <v>132</v>
      </c>
      <c r="M8" s="178">
        <v>0.03135416666666668</v>
      </c>
      <c r="N8" s="28"/>
      <c r="O8" s="181">
        <v>0.030763888888888886</v>
      </c>
      <c r="P8" s="28"/>
      <c r="Q8" s="31">
        <v>0.02979166666666666</v>
      </c>
      <c r="R8" s="14"/>
      <c r="S8" s="175">
        <v>0.028981481481481497</v>
      </c>
      <c r="T8" s="30"/>
      <c r="U8" s="173">
        <v>0.04861111111111105</v>
      </c>
      <c r="V8" s="30"/>
      <c r="W8" s="31"/>
      <c r="X8" s="14"/>
      <c r="Y8" s="15"/>
      <c r="Z8" s="30" t="s">
        <v>133</v>
      </c>
      <c r="AA8" s="171">
        <v>0.031597222222222276</v>
      </c>
      <c r="AB8" s="30"/>
      <c r="AC8" s="31"/>
      <c r="AD8" s="219"/>
      <c r="AE8" s="220"/>
      <c r="AF8" s="30"/>
      <c r="AG8" s="48">
        <v>0.030752314814814816</v>
      </c>
      <c r="AH8" s="160"/>
      <c r="AI8" s="161">
        <v>0.03435185185185185</v>
      </c>
      <c r="AJ8" s="81"/>
      <c r="AK8" s="123">
        <v>0.03146990740740741</v>
      </c>
      <c r="AL8" s="81"/>
      <c r="AM8" s="159"/>
      <c r="AN8" s="81"/>
      <c r="AO8" s="123">
        <v>0.03311342592592593</v>
      </c>
      <c r="AP8" s="81"/>
      <c r="AQ8" s="123"/>
      <c r="AR8" s="160"/>
      <c r="AS8" s="161">
        <v>0.03326388888888889</v>
      </c>
      <c r="AT8" s="160"/>
      <c r="AU8" s="162"/>
      <c r="AV8" s="81"/>
      <c r="AW8" s="159"/>
      <c r="AX8" s="34"/>
      <c r="AY8" s="34"/>
      <c r="AZ8" s="34"/>
      <c r="BB8" s="145"/>
      <c r="BC8" s="145"/>
      <c r="BD8" s="35"/>
      <c r="BE8" s="35"/>
      <c r="BF8" s="35"/>
      <c r="BG8" s="35"/>
    </row>
    <row r="9" spans="1:59" s="33" customFormat="1" ht="25.5">
      <c r="A9" s="25">
        <v>6</v>
      </c>
      <c r="B9" s="26" t="s">
        <v>6</v>
      </c>
      <c r="C9" s="27">
        <v>5</v>
      </c>
      <c r="D9" s="67" t="s">
        <v>149</v>
      </c>
      <c r="E9" s="203">
        <v>0.03108796296296301</v>
      </c>
      <c r="F9" s="67" t="s">
        <v>142</v>
      </c>
      <c r="G9" s="71">
        <v>0.02824074074074079</v>
      </c>
      <c r="H9" s="67"/>
      <c r="I9" s="192">
        <v>0.026574074074074083</v>
      </c>
      <c r="J9" s="59"/>
      <c r="K9" s="31">
        <v>0.027673611111111107</v>
      </c>
      <c r="L9" s="151"/>
      <c r="M9" s="178">
        <v>0.03079861111111104</v>
      </c>
      <c r="N9" s="28"/>
      <c r="O9" s="181">
        <v>0.027696759259259258</v>
      </c>
      <c r="P9" s="28"/>
      <c r="Q9" s="31">
        <v>0.029965277777777743</v>
      </c>
      <c r="R9" s="14"/>
      <c r="S9" s="175">
        <v>0.028750000000000053</v>
      </c>
      <c r="T9" s="30"/>
      <c r="U9" s="173">
        <v>0.034722222222222265</v>
      </c>
      <c r="V9" s="30"/>
      <c r="W9" s="31"/>
      <c r="X9" s="14"/>
      <c r="Y9" s="15"/>
      <c r="Z9" s="30" t="s">
        <v>134</v>
      </c>
      <c r="AA9" s="171">
        <v>0.032638888888888884</v>
      </c>
      <c r="AB9" s="30"/>
      <c r="AC9" s="31"/>
      <c r="AD9" s="219"/>
      <c r="AE9" s="220"/>
      <c r="AF9" s="30"/>
      <c r="AG9" s="48">
        <v>0.029479166666666667</v>
      </c>
      <c r="AH9" s="81"/>
      <c r="AI9" s="123">
        <v>0.02980324074074074</v>
      </c>
      <c r="AJ9" s="81"/>
      <c r="AK9" s="123">
        <v>0.028912037037037038</v>
      </c>
      <c r="AL9" s="81"/>
      <c r="AM9" s="159"/>
      <c r="AN9" s="160"/>
      <c r="AO9" s="161">
        <v>0.029953703703703705</v>
      </c>
      <c r="AP9" s="160"/>
      <c r="AQ9" s="161"/>
      <c r="AR9" s="81"/>
      <c r="AS9" s="123">
        <v>0.02601851851851852</v>
      </c>
      <c r="AT9" s="208"/>
      <c r="AU9" s="162"/>
      <c r="AV9" s="81"/>
      <c r="AW9" s="159"/>
      <c r="AX9" s="34"/>
      <c r="AY9" s="34"/>
      <c r="AZ9" s="34"/>
      <c r="BB9" s="145"/>
      <c r="BC9" s="145"/>
      <c r="BD9" s="35"/>
      <c r="BE9" s="35"/>
      <c r="BF9" s="35"/>
      <c r="BG9" s="35"/>
    </row>
    <row r="10" spans="1:59" s="33" customFormat="1" ht="25.5">
      <c r="A10" s="25">
        <v>7</v>
      </c>
      <c r="B10" s="26" t="s">
        <v>8</v>
      </c>
      <c r="C10" s="27">
        <v>5</v>
      </c>
      <c r="D10" s="67" t="s">
        <v>135</v>
      </c>
      <c r="E10" s="203">
        <v>0.02864583333333337</v>
      </c>
      <c r="F10" s="67" t="s">
        <v>132</v>
      </c>
      <c r="G10" s="71">
        <v>0.02876157407407398</v>
      </c>
      <c r="H10" s="67"/>
      <c r="I10" s="192">
        <v>0.030277777777777737</v>
      </c>
      <c r="J10" s="59" t="s">
        <v>132</v>
      </c>
      <c r="K10" s="31">
        <v>0.029618055555555522</v>
      </c>
      <c r="L10" s="151"/>
      <c r="M10" s="178">
        <v>0.037175925925926</v>
      </c>
      <c r="N10" s="28"/>
      <c r="O10" s="181">
        <v>0.025995370370370367</v>
      </c>
      <c r="P10" s="28"/>
      <c r="Q10" s="31">
        <v>0.029131944444444446</v>
      </c>
      <c r="R10" s="14"/>
      <c r="S10" s="175">
        <v>0.032268518518518474</v>
      </c>
      <c r="T10" s="30"/>
      <c r="U10" s="173">
        <v>0.02986111111111106</v>
      </c>
      <c r="V10" s="30"/>
      <c r="W10" s="31"/>
      <c r="X10" s="14"/>
      <c r="Y10" s="15"/>
      <c r="Z10" s="30" t="s">
        <v>129</v>
      </c>
      <c r="AA10" s="171">
        <v>0.02951388888888884</v>
      </c>
      <c r="AB10" s="30"/>
      <c r="AC10" s="31"/>
      <c r="AD10" s="219"/>
      <c r="AE10" s="220"/>
      <c r="AF10" s="30"/>
      <c r="AG10" s="48">
        <v>0.029166666666666664</v>
      </c>
      <c r="AH10" s="160"/>
      <c r="AI10" s="161">
        <v>0.028136574074074074</v>
      </c>
      <c r="AJ10" s="81"/>
      <c r="AK10" s="123">
        <v>0.029143518518518517</v>
      </c>
      <c r="AL10" s="160"/>
      <c r="AM10" s="163"/>
      <c r="AN10" s="160"/>
      <c r="AO10" s="161">
        <v>0.03005787037037037</v>
      </c>
      <c r="AP10" s="160"/>
      <c r="AQ10" s="161"/>
      <c r="AR10" s="81"/>
      <c r="AS10" s="123">
        <v>0.030046296296296297</v>
      </c>
      <c r="AT10" s="81"/>
      <c r="AU10" s="164"/>
      <c r="AV10" s="81"/>
      <c r="AW10" s="159"/>
      <c r="AX10" s="34"/>
      <c r="AY10" s="34"/>
      <c r="AZ10" s="34"/>
      <c r="BB10" s="145"/>
      <c r="BC10" s="145"/>
      <c r="BD10" s="35"/>
      <c r="BE10" s="35"/>
      <c r="BF10" s="35"/>
      <c r="BG10" s="35"/>
    </row>
    <row r="11" spans="1:59" s="33" customFormat="1" ht="25.5">
      <c r="A11" s="25">
        <v>8</v>
      </c>
      <c r="B11" s="26" t="s">
        <v>9</v>
      </c>
      <c r="C11" s="27">
        <v>7.5</v>
      </c>
      <c r="D11" s="67" t="s">
        <v>148</v>
      </c>
      <c r="E11" s="205">
        <v>0.034120370370370356</v>
      </c>
      <c r="F11" s="67" t="s">
        <v>135</v>
      </c>
      <c r="G11" s="149">
        <v>0.0372453703703704</v>
      </c>
      <c r="H11" s="67"/>
      <c r="I11" s="194">
        <v>0.03668981481481487</v>
      </c>
      <c r="J11" s="59"/>
      <c r="K11" s="31">
        <v>0.037546296296296244</v>
      </c>
      <c r="L11" s="151" t="s">
        <v>135</v>
      </c>
      <c r="M11" s="178">
        <v>0.0368634259259259</v>
      </c>
      <c r="N11" s="28" t="s">
        <v>136</v>
      </c>
      <c r="O11" s="181">
        <v>0.037986111111111116</v>
      </c>
      <c r="P11" s="28"/>
      <c r="Q11" s="31">
        <v>0.0375</v>
      </c>
      <c r="R11" s="14"/>
      <c r="S11" s="175">
        <v>0.03643518518518518</v>
      </c>
      <c r="T11" s="30"/>
      <c r="U11" s="173">
        <v>0.03611111111111115</v>
      </c>
      <c r="V11" s="30"/>
      <c r="W11" s="31"/>
      <c r="X11" s="14"/>
      <c r="Y11" s="15"/>
      <c r="Z11" s="30" t="s">
        <v>130</v>
      </c>
      <c r="AA11" s="171">
        <v>0.034895833333333404</v>
      </c>
      <c r="AB11" s="30"/>
      <c r="AC11" s="31"/>
      <c r="AD11" s="219"/>
      <c r="AE11" s="220"/>
      <c r="AF11" s="30"/>
      <c r="AG11" s="48">
        <v>0.04528935185185185</v>
      </c>
      <c r="AH11" s="81"/>
      <c r="AI11" s="123">
        <v>0.03930555555555556</v>
      </c>
      <c r="AJ11" s="81"/>
      <c r="AK11" s="123">
        <v>0.043680555555555556</v>
      </c>
      <c r="AL11" s="81"/>
      <c r="AM11" s="159"/>
      <c r="AN11" s="81"/>
      <c r="AO11" s="123">
        <v>0.04802083333333334</v>
      </c>
      <c r="AP11" s="160"/>
      <c r="AQ11" s="161"/>
      <c r="AR11" s="160"/>
      <c r="AS11" s="161">
        <v>0.04128472222222222</v>
      </c>
      <c r="AT11" s="81"/>
      <c r="AU11" s="164"/>
      <c r="AV11" s="160"/>
      <c r="AW11" s="163"/>
      <c r="AX11" s="34"/>
      <c r="AY11" s="34"/>
      <c r="AZ11" s="34"/>
      <c r="BB11" s="145"/>
      <c r="BC11" s="145"/>
      <c r="BD11" s="35"/>
      <c r="BE11" s="35"/>
      <c r="BF11" s="35"/>
      <c r="BG11" s="35"/>
    </row>
    <row r="12" spans="1:59" s="33" customFormat="1" ht="26.25" customHeight="1">
      <c r="A12" s="25">
        <v>9</v>
      </c>
      <c r="B12" s="26" t="s">
        <v>10</v>
      </c>
      <c r="C12" s="27">
        <v>4</v>
      </c>
      <c r="D12" s="67" t="s">
        <v>147</v>
      </c>
      <c r="E12" s="205">
        <v>0.023749999999999938</v>
      </c>
      <c r="F12" s="198" t="s">
        <v>107</v>
      </c>
      <c r="G12" s="149">
        <v>0.025266203703703694</v>
      </c>
      <c r="H12" s="67"/>
      <c r="I12" s="194">
        <v>0.02908564814814818</v>
      </c>
      <c r="J12" s="59"/>
      <c r="K12" s="31">
        <v>0.023680555555555594</v>
      </c>
      <c r="L12" s="151"/>
      <c r="M12" s="178">
        <v>0.027534722222222197</v>
      </c>
      <c r="N12" s="28"/>
      <c r="O12" s="181">
        <v>0.025</v>
      </c>
      <c r="P12" s="28" t="s">
        <v>132</v>
      </c>
      <c r="Q12" s="31">
        <v>0.029467592592592573</v>
      </c>
      <c r="R12" s="14"/>
      <c r="S12" s="175">
        <v>0.026967592592592626</v>
      </c>
      <c r="T12" s="30"/>
      <c r="U12" s="173">
        <v>0.03125</v>
      </c>
      <c r="V12" s="30"/>
      <c r="W12" s="31"/>
      <c r="X12" s="14"/>
      <c r="Y12" s="15"/>
      <c r="Z12" s="30" t="s">
        <v>132</v>
      </c>
      <c r="AA12" s="171">
        <v>0.025694444444444464</v>
      </c>
      <c r="AB12" s="30"/>
      <c r="AC12" s="31"/>
      <c r="AD12" s="219"/>
      <c r="AE12" s="220"/>
      <c r="AF12" s="30"/>
      <c r="AG12" s="48">
        <v>0.020590277777777777</v>
      </c>
      <c r="AH12" s="160"/>
      <c r="AI12" s="161">
        <v>0.01986111111111111</v>
      </c>
      <c r="AJ12" s="160"/>
      <c r="AK12" s="161">
        <v>0.02398148148148148</v>
      </c>
      <c r="AL12" s="160"/>
      <c r="AM12" s="163"/>
      <c r="AN12" s="160"/>
      <c r="AO12" s="161">
        <v>0.02659722222222222</v>
      </c>
      <c r="AP12" s="160"/>
      <c r="AQ12" s="161"/>
      <c r="AR12" s="160"/>
      <c r="AS12" s="161">
        <v>0.022997685185185187</v>
      </c>
      <c r="AT12" s="160"/>
      <c r="AU12" s="162"/>
      <c r="AV12" s="160"/>
      <c r="AW12" s="163"/>
      <c r="AX12" s="34"/>
      <c r="AY12" s="34"/>
      <c r="AZ12" s="34"/>
      <c r="BB12" s="145"/>
      <c r="BC12" s="145"/>
      <c r="BD12" s="35"/>
      <c r="BE12" s="35"/>
      <c r="BF12" s="35"/>
      <c r="BG12" s="35"/>
    </row>
    <row r="13" spans="1:59" s="33" customFormat="1" ht="25.5">
      <c r="A13" s="25">
        <v>10</v>
      </c>
      <c r="B13" s="26" t="s">
        <v>11</v>
      </c>
      <c r="C13" s="27">
        <v>4</v>
      </c>
      <c r="D13" s="67" t="s">
        <v>146</v>
      </c>
      <c r="E13" s="205">
        <v>0.02127314814814818</v>
      </c>
      <c r="F13" s="198" t="s">
        <v>101</v>
      </c>
      <c r="G13" s="149">
        <v>0.01792824074074073</v>
      </c>
      <c r="H13" s="67"/>
      <c r="I13" s="194">
        <v>0.01954861111111106</v>
      </c>
      <c r="J13" s="59"/>
      <c r="K13" s="31">
        <v>0.023252314814814823</v>
      </c>
      <c r="L13" s="151"/>
      <c r="M13" s="178">
        <v>0.018449074074074145</v>
      </c>
      <c r="N13" s="28" t="s">
        <v>132</v>
      </c>
      <c r="O13" s="181">
        <v>0.01916666666666667</v>
      </c>
      <c r="P13" s="28" t="s">
        <v>135</v>
      </c>
      <c r="Q13" s="31">
        <v>0.019768518518518574</v>
      </c>
      <c r="R13" s="14"/>
      <c r="S13" s="175">
        <v>0.01796296296296296</v>
      </c>
      <c r="T13" s="30"/>
      <c r="U13" s="173">
        <v>0.025694444444444464</v>
      </c>
      <c r="V13" s="30"/>
      <c r="W13" s="31"/>
      <c r="X13" s="14"/>
      <c r="Y13" s="15"/>
      <c r="Z13" s="30" t="s">
        <v>134</v>
      </c>
      <c r="AA13" s="171">
        <v>0.02083333333333326</v>
      </c>
      <c r="AB13" s="30"/>
      <c r="AC13" s="31"/>
      <c r="AD13" s="219"/>
      <c r="AE13" s="220"/>
      <c r="AF13" s="30"/>
      <c r="AG13" s="48">
        <v>0.021342592592592594</v>
      </c>
      <c r="AH13" s="160"/>
      <c r="AI13" s="161">
        <v>0.02074074074074074</v>
      </c>
      <c r="AJ13" s="81"/>
      <c r="AK13" s="123">
        <v>0.018217592592592594</v>
      </c>
      <c r="AL13" s="81"/>
      <c r="AM13" s="159"/>
      <c r="AN13" s="81"/>
      <c r="AO13" s="123">
        <v>0.022546296296296297</v>
      </c>
      <c r="AP13" s="81"/>
      <c r="AQ13" s="123"/>
      <c r="AR13" s="160"/>
      <c r="AS13" s="161">
        <v>0.0209375</v>
      </c>
      <c r="AT13" s="81"/>
      <c r="AU13" s="164"/>
      <c r="AV13" s="160"/>
      <c r="AW13" s="163"/>
      <c r="AX13" s="36"/>
      <c r="AY13" s="36"/>
      <c r="AZ13" s="36"/>
      <c r="BB13" s="145"/>
      <c r="BC13" s="145"/>
      <c r="BD13" s="35"/>
      <c r="BE13" s="35"/>
      <c r="BF13" s="35"/>
      <c r="BG13" s="35"/>
    </row>
    <row r="14" spans="1:59" s="33" customFormat="1" ht="25.5">
      <c r="A14" s="25">
        <v>11</v>
      </c>
      <c r="B14" s="26" t="s">
        <v>12</v>
      </c>
      <c r="C14" s="27">
        <v>5</v>
      </c>
      <c r="D14" s="67" t="s">
        <v>132</v>
      </c>
      <c r="E14" s="205">
        <v>0.034803240740740815</v>
      </c>
      <c r="F14" s="198" t="s">
        <v>20</v>
      </c>
      <c r="G14" s="149">
        <v>0.031631944444444504</v>
      </c>
      <c r="H14" s="67"/>
      <c r="I14" s="194">
        <v>0.031597222222222165</v>
      </c>
      <c r="J14" s="59"/>
      <c r="K14" s="31">
        <v>0.03692129629629637</v>
      </c>
      <c r="L14" s="151" t="s">
        <v>132</v>
      </c>
      <c r="M14" s="178">
        <v>0.03626157407407404</v>
      </c>
      <c r="N14" s="28"/>
      <c r="O14" s="181">
        <v>0.03424768518518519</v>
      </c>
      <c r="P14" s="28" t="s">
        <v>151</v>
      </c>
      <c r="Q14" s="31">
        <v>0.03489583333333324</v>
      </c>
      <c r="R14" s="14"/>
      <c r="S14" s="175">
        <v>0.03280092592592587</v>
      </c>
      <c r="T14" s="30"/>
      <c r="U14" s="173">
        <v>0.04791666666666661</v>
      </c>
      <c r="V14" s="30"/>
      <c r="W14" s="31"/>
      <c r="X14" s="14"/>
      <c r="Y14" s="15"/>
      <c r="Z14" s="30" t="s">
        <v>133</v>
      </c>
      <c r="AA14" s="171">
        <v>0.036805555555555536</v>
      </c>
      <c r="AB14" s="30"/>
      <c r="AC14" s="31"/>
      <c r="AD14" s="219"/>
      <c r="AE14" s="220"/>
      <c r="AF14" s="30"/>
      <c r="AG14" s="48">
        <v>0.034212962962962966</v>
      </c>
      <c r="AH14" s="160"/>
      <c r="AI14" s="161">
        <v>0.03649305555555555</v>
      </c>
      <c r="AJ14" s="81"/>
      <c r="AK14" s="123">
        <v>0.03789351851851852</v>
      </c>
      <c r="AL14" s="81"/>
      <c r="AM14" s="159"/>
      <c r="AN14" s="81"/>
      <c r="AO14" s="123">
        <v>0.03722222222222222</v>
      </c>
      <c r="AP14" s="81"/>
      <c r="AQ14" s="123"/>
      <c r="AR14" s="81"/>
      <c r="AS14" s="123">
        <v>0.032870370370370376</v>
      </c>
      <c r="AT14" s="160"/>
      <c r="AU14" s="162"/>
      <c r="AV14" s="160"/>
      <c r="AW14" s="163"/>
      <c r="AX14" s="36"/>
      <c r="AY14" s="36"/>
      <c r="AZ14" s="36"/>
      <c r="BB14" s="145"/>
      <c r="BC14" s="145"/>
      <c r="BD14" s="35"/>
      <c r="BE14" s="35"/>
      <c r="BF14" s="35"/>
      <c r="BG14" s="35"/>
    </row>
    <row r="15" spans="1:59" s="33" customFormat="1" ht="28.5" customHeight="1">
      <c r="A15" s="25">
        <v>12</v>
      </c>
      <c r="B15" s="26" t="s">
        <v>13</v>
      </c>
      <c r="C15" s="27">
        <v>5.5</v>
      </c>
      <c r="D15" s="67" t="s">
        <v>149</v>
      </c>
      <c r="E15" s="205">
        <v>0.034062499999999885</v>
      </c>
      <c r="F15" s="67" t="s">
        <v>142</v>
      </c>
      <c r="G15" s="149">
        <v>0.03138888888888891</v>
      </c>
      <c r="H15" s="67"/>
      <c r="I15" s="194">
        <v>0.02763888888888899</v>
      </c>
      <c r="J15" s="59"/>
      <c r="K15" s="31">
        <v>0.03125</v>
      </c>
      <c r="L15" s="151"/>
      <c r="M15" s="178">
        <v>0.03387731481481482</v>
      </c>
      <c r="N15" s="28"/>
      <c r="O15" s="181">
        <v>0.030983796296296297</v>
      </c>
      <c r="P15" s="28"/>
      <c r="Q15" s="31">
        <v>0.030138888888888937</v>
      </c>
      <c r="R15" s="14"/>
      <c r="S15" s="175">
        <v>0.031597222222222276</v>
      </c>
      <c r="T15" s="30"/>
      <c r="U15" s="173">
        <v>0.02777777777777779</v>
      </c>
      <c r="V15" s="30"/>
      <c r="W15" s="31"/>
      <c r="X15" s="14"/>
      <c r="Y15" s="15"/>
      <c r="Z15" s="30" t="s">
        <v>131</v>
      </c>
      <c r="AA15" s="171">
        <v>0.030208333333333393</v>
      </c>
      <c r="AB15" s="30"/>
      <c r="AC15" s="31"/>
      <c r="AD15" s="219"/>
      <c r="AE15" s="220"/>
      <c r="AF15" s="30"/>
      <c r="AG15" s="48">
        <v>0.030208333333333334</v>
      </c>
      <c r="AH15" s="81"/>
      <c r="AI15" s="123">
        <v>0.029861111111111113</v>
      </c>
      <c r="AJ15" s="81"/>
      <c r="AK15" s="123">
        <v>0.028067129629629626</v>
      </c>
      <c r="AL15" s="160"/>
      <c r="AM15" s="163"/>
      <c r="AN15" s="160"/>
      <c r="AO15" s="161">
        <v>0.032164351851851854</v>
      </c>
      <c r="AP15" s="81"/>
      <c r="AQ15" s="123"/>
      <c r="AR15" s="160"/>
      <c r="AS15" s="161">
        <v>0.029236111111111112</v>
      </c>
      <c r="AT15" s="165"/>
      <c r="AU15" s="164"/>
      <c r="AV15" s="81"/>
      <c r="AW15" s="159"/>
      <c r="AX15" s="36"/>
      <c r="AY15" s="36"/>
      <c r="AZ15" s="36"/>
      <c r="BB15" s="145"/>
      <c r="BC15" s="147"/>
      <c r="BD15" s="35"/>
      <c r="BE15" s="35"/>
      <c r="BF15" s="35"/>
      <c r="BG15" s="35"/>
    </row>
    <row r="16" spans="1:59" s="33" customFormat="1" ht="25.5">
      <c r="A16" s="25">
        <v>13</v>
      </c>
      <c r="B16" s="26" t="s">
        <v>14</v>
      </c>
      <c r="C16" s="27">
        <v>7</v>
      </c>
      <c r="D16" s="67" t="s">
        <v>147</v>
      </c>
      <c r="E16" s="205">
        <v>0.03909722222222223</v>
      </c>
      <c r="F16" s="67" t="s">
        <v>135</v>
      </c>
      <c r="G16" s="149">
        <v>0.041018518518518454</v>
      </c>
      <c r="H16" s="67"/>
      <c r="I16" s="195">
        <v>0.07353009259259258</v>
      </c>
      <c r="J16" s="59" t="s">
        <v>132</v>
      </c>
      <c r="K16" s="31">
        <v>0.044050925925925855</v>
      </c>
      <c r="L16" s="151" t="s">
        <v>135</v>
      </c>
      <c r="M16" s="178">
        <v>0.03546296296296292</v>
      </c>
      <c r="N16" s="28"/>
      <c r="O16" s="31">
        <v>0.045925925925925926</v>
      </c>
      <c r="P16" s="28"/>
      <c r="Q16" s="31">
        <v>0.04140046296296296</v>
      </c>
      <c r="R16" s="14"/>
      <c r="S16" s="175">
        <v>0.042326388888888844</v>
      </c>
      <c r="T16" s="30"/>
      <c r="U16" s="173">
        <v>0.04861111111111116</v>
      </c>
      <c r="V16" s="30"/>
      <c r="W16" s="31"/>
      <c r="X16" s="14"/>
      <c r="Y16" s="15"/>
      <c r="Z16" s="30" t="s">
        <v>129</v>
      </c>
      <c r="AA16" s="171">
        <v>0.04375</v>
      </c>
      <c r="AB16" s="30"/>
      <c r="AC16" s="31"/>
      <c r="AD16" s="219"/>
      <c r="AE16" s="220"/>
      <c r="AF16" s="30"/>
      <c r="AG16" s="48">
        <v>0.03916666666666666</v>
      </c>
      <c r="AH16" s="160"/>
      <c r="AI16" s="161">
        <v>0.03891203703703704</v>
      </c>
      <c r="AJ16" s="160"/>
      <c r="AK16" s="161">
        <v>0.041666666666666664</v>
      </c>
      <c r="AL16" s="165"/>
      <c r="AM16" s="159"/>
      <c r="AN16" s="160"/>
      <c r="AO16" s="161">
        <v>0.04150462962962963</v>
      </c>
      <c r="AP16" s="160"/>
      <c r="AQ16" s="161"/>
      <c r="AR16" s="81"/>
      <c r="AS16" s="123">
        <v>0.04473379629629629</v>
      </c>
      <c r="AT16" s="81"/>
      <c r="AU16" s="164"/>
      <c r="AV16" s="81"/>
      <c r="AW16" s="159"/>
      <c r="AX16" s="36"/>
      <c r="AY16" s="36"/>
      <c r="AZ16" s="36"/>
      <c r="BB16" s="145"/>
      <c r="BC16" s="145"/>
      <c r="BD16" s="35"/>
      <c r="BE16" s="35"/>
      <c r="BF16" s="35"/>
      <c r="BG16" s="35"/>
    </row>
    <row r="17" spans="1:59" s="33" customFormat="1" ht="26.25" customHeight="1">
      <c r="A17" s="25">
        <v>14</v>
      </c>
      <c r="B17" s="26" t="s">
        <v>15</v>
      </c>
      <c r="C17" s="27">
        <v>4.5</v>
      </c>
      <c r="D17" s="67" t="s">
        <v>135</v>
      </c>
      <c r="E17" s="205">
        <v>0.02922453703703709</v>
      </c>
      <c r="F17" s="67" t="s">
        <v>132</v>
      </c>
      <c r="G17" s="149">
        <v>0.029317129629629624</v>
      </c>
      <c r="H17" s="67"/>
      <c r="I17" s="194">
        <v>0.029039351851851913</v>
      </c>
      <c r="J17" s="59"/>
      <c r="K17" s="31">
        <v>0.02965277777777775</v>
      </c>
      <c r="L17" s="151"/>
      <c r="M17" s="178">
        <v>0.028877314814814925</v>
      </c>
      <c r="N17" s="28"/>
      <c r="O17" s="181">
        <v>0.022962962962962966</v>
      </c>
      <c r="P17" s="28"/>
      <c r="Q17" s="31">
        <v>0.024340277777777697</v>
      </c>
      <c r="R17" s="14"/>
      <c r="S17" s="175">
        <v>0.02429398148148154</v>
      </c>
      <c r="T17" s="30"/>
      <c r="U17" s="173">
        <v>0.025694444444444353</v>
      </c>
      <c r="V17" s="30"/>
      <c r="W17" s="31"/>
      <c r="X17" s="14"/>
      <c r="Y17" s="15"/>
      <c r="Z17" s="30" t="s">
        <v>130</v>
      </c>
      <c r="AA17" s="171">
        <v>0.02083333333333326</v>
      </c>
      <c r="AB17" s="30"/>
      <c r="AC17" s="31"/>
      <c r="AD17" s="219"/>
      <c r="AE17" s="220"/>
      <c r="AF17" s="30"/>
      <c r="AG17" s="48">
        <v>0.02533564814814815</v>
      </c>
      <c r="AH17" s="81"/>
      <c r="AI17" s="123">
        <v>0.02152777777777778</v>
      </c>
      <c r="AJ17" s="160"/>
      <c r="AK17" s="161">
        <v>0.022847222222222224</v>
      </c>
      <c r="AL17" s="81"/>
      <c r="AM17" s="159"/>
      <c r="AN17" s="81"/>
      <c r="AO17" s="123">
        <v>0.026909722222222224</v>
      </c>
      <c r="AP17" s="160"/>
      <c r="AQ17" s="161"/>
      <c r="AR17" s="160"/>
      <c r="AS17" s="161">
        <v>0.021666666666666667</v>
      </c>
      <c r="AT17" s="81"/>
      <c r="AU17" s="164"/>
      <c r="AV17" s="81"/>
      <c r="AW17" s="159"/>
      <c r="AX17" s="36"/>
      <c r="AY17" s="36"/>
      <c r="AZ17" s="36"/>
      <c r="BB17" s="145"/>
      <c r="BC17" s="145"/>
      <c r="BD17" s="35"/>
      <c r="BE17" s="35"/>
      <c r="BF17" s="35"/>
      <c r="BG17" s="35"/>
    </row>
    <row r="18" spans="1:59" s="33" customFormat="1" ht="25.5">
      <c r="A18" s="25">
        <v>15</v>
      </c>
      <c r="B18" s="26" t="s">
        <v>16</v>
      </c>
      <c r="C18" s="27">
        <v>5.5</v>
      </c>
      <c r="D18" s="67" t="s">
        <v>132</v>
      </c>
      <c r="E18" s="205">
        <v>0.025081018518518516</v>
      </c>
      <c r="F18" s="198" t="s">
        <v>107</v>
      </c>
      <c r="G18" s="149">
        <v>0.023912037037037037</v>
      </c>
      <c r="H18" s="67"/>
      <c r="I18" s="194">
        <v>0.022800925925925863</v>
      </c>
      <c r="J18" s="59"/>
      <c r="K18" s="31">
        <v>0.023067129629629646</v>
      </c>
      <c r="L18" s="151"/>
      <c r="M18" s="178">
        <v>0.035370370370370274</v>
      </c>
      <c r="N18" s="28" t="s">
        <v>132</v>
      </c>
      <c r="O18" s="181">
        <v>0.033125</v>
      </c>
      <c r="P18" s="28"/>
      <c r="Q18" s="31">
        <v>0.03464120370370383</v>
      </c>
      <c r="R18" s="14"/>
      <c r="S18" s="175">
        <v>0.032766203703703756</v>
      </c>
      <c r="T18" s="30"/>
      <c r="U18" s="173">
        <v>0.036111111111111205</v>
      </c>
      <c r="V18" s="30"/>
      <c r="W18" s="31"/>
      <c r="X18" s="14"/>
      <c r="Y18" s="15"/>
      <c r="Z18" s="30" t="s">
        <v>134</v>
      </c>
      <c r="AA18" s="171">
        <v>0.03648148148148156</v>
      </c>
      <c r="AB18" s="30"/>
      <c r="AC18" s="31"/>
      <c r="AD18" s="219"/>
      <c r="AE18" s="220"/>
      <c r="AF18" s="30"/>
      <c r="AG18" s="48">
        <v>0.03582175925925926</v>
      </c>
      <c r="AH18" s="81"/>
      <c r="AI18" s="123">
        <v>0.031064814814814812</v>
      </c>
      <c r="AJ18" s="81"/>
      <c r="AK18" s="123">
        <v>0.03949074074074074</v>
      </c>
      <c r="AL18" s="160"/>
      <c r="AM18" s="163"/>
      <c r="AN18" s="81"/>
      <c r="AO18" s="123">
        <v>0.038252314814814815</v>
      </c>
      <c r="AP18" s="160"/>
      <c r="AQ18" s="161"/>
      <c r="AR18" s="160"/>
      <c r="AS18" s="161">
        <v>0.0355787037037037</v>
      </c>
      <c r="AT18" s="209"/>
      <c r="AU18" s="164"/>
      <c r="AV18" s="81"/>
      <c r="AW18" s="159"/>
      <c r="AX18" s="36"/>
      <c r="AY18" s="36"/>
      <c r="AZ18" s="36"/>
      <c r="BB18" s="145"/>
      <c r="BC18" s="145"/>
      <c r="BD18" s="35"/>
      <c r="BE18" s="35"/>
      <c r="BF18" s="35"/>
      <c r="BG18" s="35"/>
    </row>
    <row r="19" spans="1:59" s="33" customFormat="1" ht="25.5">
      <c r="A19" s="25">
        <v>16</v>
      </c>
      <c r="B19" s="26" t="s">
        <v>17</v>
      </c>
      <c r="C19" s="27">
        <v>4</v>
      </c>
      <c r="D19" s="67" t="s">
        <v>148</v>
      </c>
      <c r="E19" s="205">
        <v>0.02026620370370369</v>
      </c>
      <c r="F19" s="198" t="s">
        <v>20</v>
      </c>
      <c r="G19" s="149">
        <v>0.02011574074074074</v>
      </c>
      <c r="H19" s="67"/>
      <c r="I19" s="194">
        <v>0.021354166666666563</v>
      </c>
      <c r="J19" s="59"/>
      <c r="K19" s="31">
        <v>0.02431712962962962</v>
      </c>
      <c r="L19" s="151"/>
      <c r="M19" s="178">
        <v>0.025405092592592604</v>
      </c>
      <c r="N19" s="28"/>
      <c r="O19" s="181">
        <v>0.022997685185185187</v>
      </c>
      <c r="P19" s="28"/>
      <c r="Q19" s="31">
        <v>0.021076388888888853</v>
      </c>
      <c r="R19" s="14"/>
      <c r="S19" s="175">
        <v>0.02258101851851846</v>
      </c>
      <c r="T19" s="30"/>
      <c r="U19" s="173">
        <v>0.026388888888888795</v>
      </c>
      <c r="V19" s="30"/>
      <c r="W19" s="31"/>
      <c r="X19" s="14"/>
      <c r="Y19" s="15"/>
      <c r="Z19" s="30" t="s">
        <v>131</v>
      </c>
      <c r="AA19" s="171">
        <v>0.022546296296296342</v>
      </c>
      <c r="AB19" s="30"/>
      <c r="AC19" s="31"/>
      <c r="AD19" s="219"/>
      <c r="AE19" s="220"/>
      <c r="AF19" s="30"/>
      <c r="AG19" s="48">
        <v>0.05371527777777777</v>
      </c>
      <c r="AH19" s="160"/>
      <c r="AI19" s="161">
        <v>0.04439814814814815</v>
      </c>
      <c r="AJ19" s="160"/>
      <c r="AK19" s="161">
        <v>0.03553240740740741</v>
      </c>
      <c r="AL19" s="160"/>
      <c r="AM19" s="163"/>
      <c r="AN19" s="160"/>
      <c r="AO19" s="161">
        <v>0.04322916666666667</v>
      </c>
      <c r="AP19" s="160"/>
      <c r="AQ19" s="161"/>
      <c r="AR19" s="160"/>
      <c r="AS19" s="161">
        <v>0.04487268518518519</v>
      </c>
      <c r="AT19" s="160"/>
      <c r="AU19" s="162"/>
      <c r="AV19" s="160"/>
      <c r="AW19" s="163"/>
      <c r="AX19" s="36"/>
      <c r="AY19" s="36"/>
      <c r="AZ19" s="36"/>
      <c r="BB19" s="145"/>
      <c r="BC19" s="145"/>
      <c r="BD19" s="35"/>
      <c r="BE19" s="35"/>
      <c r="BF19" s="35"/>
      <c r="BG19" s="35"/>
    </row>
    <row r="20" spans="1:59" s="33" customFormat="1" ht="25.5">
      <c r="A20" s="25">
        <v>17</v>
      </c>
      <c r="B20" s="26" t="s">
        <v>18</v>
      </c>
      <c r="C20" s="27">
        <v>8</v>
      </c>
      <c r="D20" s="67" t="s">
        <v>146</v>
      </c>
      <c r="E20" s="205">
        <v>0.05768518518518517</v>
      </c>
      <c r="F20" s="198" t="s">
        <v>101</v>
      </c>
      <c r="G20" s="149">
        <v>0.049571759259259274</v>
      </c>
      <c r="H20" s="67"/>
      <c r="I20" s="195">
        <v>0.050439814814814965</v>
      </c>
      <c r="J20" s="59"/>
      <c r="K20" s="31">
        <v>0.0546875</v>
      </c>
      <c r="L20" s="151"/>
      <c r="M20" s="179">
        <v>0.05006944444444439</v>
      </c>
      <c r="N20" s="28" t="s">
        <v>135</v>
      </c>
      <c r="O20" s="31">
        <v>0.04549768518518518</v>
      </c>
      <c r="P20" s="28" t="s">
        <v>132</v>
      </c>
      <c r="Q20" s="31">
        <v>0.056319444444444366</v>
      </c>
      <c r="R20" s="14"/>
      <c r="S20" s="175">
        <v>0.04547453703703708</v>
      </c>
      <c r="T20" s="30"/>
      <c r="U20" s="173">
        <v>0.04583333333333339</v>
      </c>
      <c r="V20" s="30"/>
      <c r="W20" s="31"/>
      <c r="X20" s="14"/>
      <c r="Y20" s="15"/>
      <c r="Z20" s="30" t="s">
        <v>132</v>
      </c>
      <c r="AA20" s="171">
        <v>0.05208333333333326</v>
      </c>
      <c r="AB20" s="30"/>
      <c r="AC20" s="31"/>
      <c r="AD20" s="219"/>
      <c r="AE20" s="220"/>
      <c r="AF20" s="30"/>
      <c r="AG20" s="48">
        <v>0.01986111111111111</v>
      </c>
      <c r="AH20" s="160"/>
      <c r="AI20" s="161">
        <v>0.03738425925925926</v>
      </c>
      <c r="AJ20" s="160"/>
      <c r="AK20" s="161">
        <v>0.03697916666666667</v>
      </c>
      <c r="AL20" s="160"/>
      <c r="AM20" s="163"/>
      <c r="AN20" s="160"/>
      <c r="AO20" s="161">
        <v>0.035729166666666666</v>
      </c>
      <c r="AP20" s="160"/>
      <c r="AQ20" s="161"/>
      <c r="AR20" s="160"/>
      <c r="AS20" s="161">
        <v>0.030648148148148147</v>
      </c>
      <c r="AT20" s="160"/>
      <c r="AU20" s="162"/>
      <c r="AV20" s="160"/>
      <c r="AW20" s="163"/>
      <c r="AX20" s="36"/>
      <c r="AY20" s="36"/>
      <c r="AZ20" s="36"/>
      <c r="BB20" s="145"/>
      <c r="BC20" s="145"/>
      <c r="BD20" s="35"/>
      <c r="BE20" s="35"/>
      <c r="BF20" s="35"/>
      <c r="BG20" s="35"/>
    </row>
    <row r="21" spans="1:59" s="33" customFormat="1" ht="26.25" thickBot="1">
      <c r="A21" s="37">
        <v>18</v>
      </c>
      <c r="B21" s="38" t="s">
        <v>19</v>
      </c>
      <c r="C21" s="39">
        <v>6</v>
      </c>
      <c r="D21" s="69" t="s">
        <v>149</v>
      </c>
      <c r="E21" s="206">
        <v>0.035833333333333384</v>
      </c>
      <c r="F21" s="69" t="s">
        <v>142</v>
      </c>
      <c r="G21" s="73">
        <v>0.03181712962962957</v>
      </c>
      <c r="H21" s="69"/>
      <c r="I21" s="196">
        <v>0.03590277777777773</v>
      </c>
      <c r="J21" s="61"/>
      <c r="K21" s="31">
        <v>0.0354282407407408</v>
      </c>
      <c r="L21" s="61" t="s">
        <v>132</v>
      </c>
      <c r="M21" s="180">
        <v>0.03214120370370377</v>
      </c>
      <c r="N21" s="40"/>
      <c r="O21" s="182">
        <v>0.032581018518518516</v>
      </c>
      <c r="P21" s="40"/>
      <c r="Q21" s="43">
        <v>0.03534722222222231</v>
      </c>
      <c r="R21" s="23"/>
      <c r="S21" s="176">
        <v>0.03166666666666662</v>
      </c>
      <c r="T21" s="42"/>
      <c r="U21" s="174">
        <v>0.03065972222222224</v>
      </c>
      <c r="V21" s="42"/>
      <c r="W21" s="43"/>
      <c r="X21" s="23"/>
      <c r="Y21" s="24"/>
      <c r="Z21" s="42" t="s">
        <v>133</v>
      </c>
      <c r="AA21" s="172">
        <v>0.031909722222222214</v>
      </c>
      <c r="AB21" s="42"/>
      <c r="AC21" s="43"/>
      <c r="AD21" s="221"/>
      <c r="AE21" s="222"/>
      <c r="AF21" s="42"/>
      <c r="AG21" s="49">
        <v>0.03149305555555556</v>
      </c>
      <c r="AH21" s="93"/>
      <c r="AI21" s="126">
        <v>0.03208333333333333</v>
      </c>
      <c r="AJ21" s="93"/>
      <c r="AK21" s="126">
        <v>0.03153935185185185</v>
      </c>
      <c r="AL21" s="93"/>
      <c r="AM21" s="166"/>
      <c r="AN21" s="93"/>
      <c r="AO21" s="126">
        <v>0.03290509259259259</v>
      </c>
      <c r="AP21" s="93"/>
      <c r="AQ21" s="126"/>
      <c r="AR21" s="167"/>
      <c r="AS21" s="168">
        <v>0.035069444444444445</v>
      </c>
      <c r="AT21" s="167"/>
      <c r="AU21" s="169"/>
      <c r="AV21" s="167"/>
      <c r="AW21" s="170"/>
      <c r="AX21" s="36"/>
      <c r="AY21" s="36"/>
      <c r="AZ21" s="36"/>
      <c r="BB21" s="145"/>
      <c r="BC21" s="148"/>
      <c r="BD21" s="35"/>
      <c r="BE21" s="35"/>
      <c r="BF21" s="35"/>
      <c r="BG21" s="35"/>
    </row>
    <row r="22" spans="1:55" ht="12.75">
      <c r="A22" s="8"/>
      <c r="B22" s="13"/>
      <c r="C22" s="16">
        <f>SUM(C4:C21)</f>
        <v>97.5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3"/>
      <c r="P22" s="16"/>
      <c r="Q22" s="13"/>
      <c r="R22" s="9"/>
      <c r="S22" s="16"/>
      <c r="T22" s="16"/>
      <c r="U22" s="17"/>
      <c r="X22" s="18"/>
      <c r="Y22" s="19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BB22" s="13"/>
      <c r="BC22" s="13"/>
    </row>
    <row r="23" spans="1:52" s="116" customFormat="1" ht="31.5">
      <c r="A23" s="109"/>
      <c r="B23" s="110" t="s">
        <v>46</v>
      </c>
      <c r="C23" s="109"/>
      <c r="D23" s="109"/>
      <c r="E23" s="111">
        <f>SUM(E4:E21)</f>
        <v>0.5662962962962963</v>
      </c>
      <c r="F23" s="109"/>
      <c r="G23" s="111">
        <f>SUM(G4:G21)</f>
        <v>0.5589930555555555</v>
      </c>
      <c r="H23" s="109"/>
      <c r="I23" s="111">
        <f>SUM(I4:I21)</f>
        <v>0.590787037037037</v>
      </c>
      <c r="J23" s="109"/>
      <c r="K23" s="111">
        <f>SUM(K4:K21)</f>
        <v>0.6000694444444444</v>
      </c>
      <c r="L23" s="109"/>
      <c r="M23" s="111">
        <f>SUM(M4:M21)</f>
        <v>0.5855092592592592</v>
      </c>
      <c r="N23" s="109"/>
      <c r="O23" s="112">
        <f>SUM(O4:O21)</f>
        <v>0.5658449074074073</v>
      </c>
      <c r="P23" s="109"/>
      <c r="Q23" s="112">
        <f>SUM(Q4:Q21)</f>
        <v>0.5794791666666667</v>
      </c>
      <c r="R23" s="113"/>
      <c r="S23" s="114">
        <f>SUM(S4:S21)</f>
        <v>0.5712731481481482</v>
      </c>
      <c r="T23" s="113"/>
      <c r="U23" s="115">
        <f>SUM(U4:U21)</f>
        <v>0.6209375</v>
      </c>
      <c r="W23" s="115">
        <f>SUM(W4:W21)</f>
        <v>0</v>
      </c>
      <c r="Y23" s="117">
        <f>SUM(Y4:Y21)</f>
        <v>0</v>
      </c>
      <c r="AA23" s="117">
        <f>SUM(AA4:AA21)</f>
        <v>0.5791319444444445</v>
      </c>
      <c r="AC23" s="115">
        <f>SUM(AC3:AC21)</f>
        <v>0</v>
      </c>
      <c r="AG23" s="115">
        <f>SUM(AG4:AG21)</f>
        <v>0.5698611111111112</v>
      </c>
      <c r="AI23" s="115">
        <f>SUM(AI3:AI21)</f>
        <v>0.5668055555555556</v>
      </c>
      <c r="AK23" s="115">
        <f>SUM(AK3:AK21)</f>
        <v>0.5770949074074074</v>
      </c>
      <c r="AO23" s="117">
        <f>SUM(AO4:AO21)</f>
        <v>0.6147106481481481</v>
      </c>
      <c r="AQ23" s="117">
        <f>SUM(AQ4:AQ21)</f>
        <v>0</v>
      </c>
      <c r="AS23" s="117">
        <f>SUM(AS4:AS21)</f>
        <v>0.5620717592592593</v>
      </c>
      <c r="AX23" s="115"/>
      <c r="AY23" s="115"/>
      <c r="AZ23" s="115"/>
    </row>
    <row r="24" spans="1:38" ht="12.75">
      <c r="A24" s="8"/>
      <c r="B24" s="13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1"/>
      <c r="P24" s="16"/>
      <c r="Q24" s="21"/>
      <c r="AL24" s="86"/>
    </row>
    <row r="25" spans="1:49" s="105" customFormat="1" ht="31.5" customHeight="1">
      <c r="A25" s="99"/>
      <c r="B25" s="100" t="s">
        <v>125</v>
      </c>
      <c r="C25" s="99"/>
      <c r="D25" s="99"/>
      <c r="E25" s="99"/>
      <c r="F25" s="99"/>
      <c r="G25" s="99"/>
      <c r="H25" s="99"/>
      <c r="I25" s="99"/>
      <c r="J25" s="99"/>
      <c r="K25" s="101"/>
      <c r="L25" s="99"/>
      <c r="M25" s="101"/>
      <c r="N25" s="99"/>
      <c r="O25" s="102"/>
      <c r="P25" s="99"/>
      <c r="Q25" s="102"/>
      <c r="R25" s="103"/>
      <c r="S25" s="101"/>
      <c r="T25" s="99"/>
      <c r="U25" s="104"/>
      <c r="W25" s="106"/>
      <c r="Y25" s="107"/>
      <c r="AA25" s="108">
        <v>0.5791319444444444</v>
      </c>
      <c r="AC25" s="107"/>
      <c r="AG25" s="107">
        <v>0.569849537037037</v>
      </c>
      <c r="AI25" s="107">
        <v>0.5669675925925927</v>
      </c>
      <c r="AK25" s="107">
        <v>0.5759953703703703</v>
      </c>
      <c r="AL25" s="107"/>
      <c r="AM25" s="107"/>
      <c r="AO25" s="107">
        <v>0.6115509259259259</v>
      </c>
      <c r="AQ25" s="107"/>
      <c r="AS25" s="107">
        <v>0.5624074074074074</v>
      </c>
      <c r="AU25" s="107"/>
      <c r="AW25" s="107"/>
    </row>
    <row r="26" spans="2:23" ht="12.75">
      <c r="B26" s="13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3"/>
      <c r="P26" s="16"/>
      <c r="Q26" s="13"/>
      <c r="R26" s="22"/>
      <c r="S26" s="16"/>
      <c r="T26" s="16"/>
      <c r="U26" s="16"/>
      <c r="W26" s="17"/>
    </row>
    <row r="27" spans="1:33" s="62" customFormat="1" ht="37.5" customHeight="1">
      <c r="A27" s="1"/>
      <c r="B27" s="62" t="s">
        <v>126</v>
      </c>
      <c r="C27" s="63"/>
      <c r="D27" s="63"/>
      <c r="E27" s="63"/>
      <c r="F27" s="212"/>
      <c r="G27" s="212"/>
      <c r="H27" s="212" t="s">
        <v>111</v>
      </c>
      <c r="I27" s="212"/>
      <c r="J27" s="212" t="s">
        <v>108</v>
      </c>
      <c r="K27" s="212"/>
      <c r="L27" s="63"/>
      <c r="M27" s="63"/>
      <c r="N27" s="212"/>
      <c r="O27" s="212"/>
      <c r="P27" s="212" t="s">
        <v>109</v>
      </c>
      <c r="Q27" s="212"/>
      <c r="R27" s="212"/>
      <c r="S27" s="212"/>
      <c r="T27" s="63"/>
      <c r="X27" s="212" t="s">
        <v>40</v>
      </c>
      <c r="Y27" s="212"/>
      <c r="Z27" s="212" t="s">
        <v>39</v>
      </c>
      <c r="AA27" s="212"/>
      <c r="AB27" s="212" t="s">
        <v>112</v>
      </c>
      <c r="AC27" s="212"/>
      <c r="AF27" s="212" t="s">
        <v>113</v>
      </c>
      <c r="AG27" s="212"/>
    </row>
    <row r="28" spans="1:52" s="62" customFormat="1" ht="37.5" customHeight="1">
      <c r="A28" s="1"/>
      <c r="C28" s="63"/>
      <c r="D28" s="63"/>
      <c r="E28" s="63"/>
      <c r="F28" s="212" t="s">
        <v>38</v>
      </c>
      <c r="G28" s="212"/>
      <c r="H28" s="63"/>
      <c r="I28" s="63"/>
      <c r="J28" s="212" t="s">
        <v>38</v>
      </c>
      <c r="K28" s="212"/>
      <c r="L28" s="63"/>
      <c r="M28" s="63"/>
      <c r="N28" s="212" t="s">
        <v>38</v>
      </c>
      <c r="O28" s="212"/>
      <c r="P28" s="63"/>
      <c r="R28" s="212" t="s">
        <v>38</v>
      </c>
      <c r="S28" s="212"/>
      <c r="T28" s="63"/>
      <c r="Z28" s="212" t="s">
        <v>110</v>
      </c>
      <c r="AA28" s="212"/>
      <c r="AB28" s="212" t="s">
        <v>128</v>
      </c>
      <c r="AC28" s="212"/>
      <c r="AX28" s="64"/>
      <c r="AY28" s="64"/>
      <c r="AZ28" s="64"/>
    </row>
    <row r="30" ht="25.5">
      <c r="N30" s="10" t="s">
        <v>150</v>
      </c>
    </row>
  </sheetData>
  <mergeCells count="43">
    <mergeCell ref="AJ1:AW1"/>
    <mergeCell ref="H2:I2"/>
    <mergeCell ref="H27:I27"/>
    <mergeCell ref="AB27:AC27"/>
    <mergeCell ref="AF27:AG27"/>
    <mergeCell ref="AD4:AE21"/>
    <mergeCell ref="J2:K2"/>
    <mergeCell ref="P27:Q27"/>
    <mergeCell ref="R27:S27"/>
    <mergeCell ref="AJ2:AK2"/>
    <mergeCell ref="J28:K28"/>
    <mergeCell ref="J27:K27"/>
    <mergeCell ref="L2:M2"/>
    <mergeCell ref="N27:O27"/>
    <mergeCell ref="N2:O2"/>
    <mergeCell ref="AR2:AS2"/>
    <mergeCell ref="AD2:AE2"/>
    <mergeCell ref="AF2:AG2"/>
    <mergeCell ref="AH2:AI2"/>
    <mergeCell ref="V2:W2"/>
    <mergeCell ref="AB28:AC28"/>
    <mergeCell ref="AT2:AU2"/>
    <mergeCell ref="AV2:AW2"/>
    <mergeCell ref="X2:Y2"/>
    <mergeCell ref="Z2:AA2"/>
    <mergeCell ref="AB2:AC2"/>
    <mergeCell ref="AL2:AM2"/>
    <mergeCell ref="AN2:AO2"/>
    <mergeCell ref="AP2:AQ2"/>
    <mergeCell ref="H1:U1"/>
    <mergeCell ref="R28:S28"/>
    <mergeCell ref="V1:AI1"/>
    <mergeCell ref="N28:O28"/>
    <mergeCell ref="X27:Y27"/>
    <mergeCell ref="Z27:AA27"/>
    <mergeCell ref="Z28:AA28"/>
    <mergeCell ref="P2:Q2"/>
    <mergeCell ref="R2:S2"/>
    <mergeCell ref="T2:U2"/>
    <mergeCell ref="D2:E2"/>
    <mergeCell ref="F2:G2"/>
    <mergeCell ref="F27:G27"/>
    <mergeCell ref="F28:G28"/>
  </mergeCells>
  <printOptions/>
  <pageMargins left="0.75" right="0.75" top="1" bottom="1" header="0.5" footer="0.5"/>
  <pageSetup fitToWidth="3" horizontalDpi="300" verticalDpi="300" orientation="landscape" paperSize="9" scale="57" r:id="rId1"/>
  <colBreaks count="2" manualBreakCount="2">
    <brk id="21" max="27" man="1"/>
    <brk id="35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28"/>
  <sheetViews>
    <sheetView tabSelected="1" zoomScale="60" zoomScaleNormal="60" workbookViewId="0" topLeftCell="A1">
      <pane xSplit="9" ySplit="3" topLeftCell="AB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B11" sqref="AB11"/>
    </sheetView>
  </sheetViews>
  <sheetFormatPr defaultColWidth="9.140625" defaultRowHeight="12.75"/>
  <cols>
    <col min="1" max="1" width="4.57421875" style="1" customWidth="1"/>
    <col min="2" max="2" width="16.7109375" style="9" customWidth="1"/>
    <col min="3" max="3" width="5.421875" style="10" customWidth="1"/>
    <col min="4" max="14" width="11.7109375" style="10" customWidth="1"/>
    <col min="15" max="15" width="11.7109375" style="9" customWidth="1"/>
    <col min="16" max="16" width="11.7109375" style="10" customWidth="1"/>
    <col min="17" max="17" width="11.7109375" style="9" customWidth="1"/>
    <col min="18" max="20" width="11.7109375" style="10" customWidth="1"/>
    <col min="21" max="26" width="11.7109375" style="9" customWidth="1"/>
    <col min="27" max="27" width="11.7109375" style="20" customWidth="1"/>
    <col min="28" max="49" width="11.7109375" style="9" customWidth="1"/>
    <col min="50" max="53" width="9.140625" style="9" customWidth="1"/>
    <col min="54" max="55" width="15.421875" style="9" bestFit="1" customWidth="1"/>
    <col min="56" max="57" width="14.57421875" style="9" bestFit="1" customWidth="1"/>
    <col min="58" max="58" width="15.00390625" style="9" bestFit="1" customWidth="1"/>
    <col min="59" max="59" width="15.421875" style="9" bestFit="1" customWidth="1"/>
    <col min="60" max="16384" width="9.140625" style="9" customWidth="1"/>
  </cols>
  <sheetData>
    <row r="1" spans="8:55" ht="24" thickBot="1">
      <c r="H1" s="213" t="s">
        <v>47</v>
      </c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3" t="s">
        <v>47</v>
      </c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3" t="s">
        <v>47</v>
      </c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11"/>
      <c r="AY1" s="11"/>
      <c r="AZ1" s="11"/>
      <c r="BB1" s="13"/>
      <c r="BC1" s="13"/>
    </row>
    <row r="2" spans="1:59" s="46" customFormat="1" ht="18.75" thickBot="1">
      <c r="A2" s="45"/>
      <c r="C2" s="45"/>
      <c r="D2" s="210">
        <v>2014</v>
      </c>
      <c r="E2" s="211"/>
      <c r="F2" s="210">
        <v>2013</v>
      </c>
      <c r="G2" s="211"/>
      <c r="H2" s="210">
        <v>2012</v>
      </c>
      <c r="I2" s="211"/>
      <c r="J2" s="210">
        <v>2011</v>
      </c>
      <c r="K2" s="211"/>
      <c r="L2" s="210">
        <v>2010</v>
      </c>
      <c r="M2" s="211"/>
      <c r="N2" s="210">
        <v>2009</v>
      </c>
      <c r="O2" s="211"/>
      <c r="P2" s="210">
        <v>2008</v>
      </c>
      <c r="Q2" s="211"/>
      <c r="R2" s="210">
        <v>2007</v>
      </c>
      <c r="S2" s="211"/>
      <c r="T2" s="210">
        <v>2006</v>
      </c>
      <c r="U2" s="211"/>
      <c r="V2" s="210">
        <v>2005</v>
      </c>
      <c r="W2" s="211"/>
      <c r="X2" s="210">
        <v>2004</v>
      </c>
      <c r="Y2" s="211"/>
      <c r="Z2" s="210">
        <v>2003</v>
      </c>
      <c r="AA2" s="211"/>
      <c r="AB2" s="210">
        <v>2002</v>
      </c>
      <c r="AC2" s="211"/>
      <c r="AD2" s="215">
        <v>2001</v>
      </c>
      <c r="AE2" s="216"/>
      <c r="AF2" s="215">
        <v>2000</v>
      </c>
      <c r="AG2" s="216"/>
      <c r="AH2" s="215">
        <v>1999</v>
      </c>
      <c r="AI2" s="216"/>
      <c r="AJ2" s="215">
        <v>1998</v>
      </c>
      <c r="AK2" s="216"/>
      <c r="AL2" s="215">
        <v>1997</v>
      </c>
      <c r="AM2" s="216"/>
      <c r="AN2" s="215">
        <v>1996</v>
      </c>
      <c r="AO2" s="216"/>
      <c r="AP2" s="215">
        <v>1995</v>
      </c>
      <c r="AQ2" s="216"/>
      <c r="AR2" s="215">
        <v>1994</v>
      </c>
      <c r="AS2" s="216"/>
      <c r="AT2" s="215">
        <v>1993</v>
      </c>
      <c r="AU2" s="216"/>
      <c r="AV2" s="215">
        <v>1992</v>
      </c>
      <c r="AW2" s="216"/>
      <c r="AX2" s="12"/>
      <c r="AY2" s="12"/>
      <c r="AZ2" s="12"/>
      <c r="BB2" s="143"/>
      <c r="BC2" s="143"/>
      <c r="BD2" s="47"/>
      <c r="BE2" s="47"/>
      <c r="BF2" s="47"/>
      <c r="BG2" s="47"/>
    </row>
    <row r="3" spans="1:59" s="1" customFormat="1" ht="39" thickBot="1">
      <c r="A3" s="4" t="s">
        <v>0</v>
      </c>
      <c r="B3" s="5" t="s">
        <v>1</v>
      </c>
      <c r="C3" s="6" t="s">
        <v>25</v>
      </c>
      <c r="D3" s="2" t="s">
        <v>44</v>
      </c>
      <c r="E3" s="3" t="s">
        <v>45</v>
      </c>
      <c r="F3" s="2" t="s">
        <v>44</v>
      </c>
      <c r="G3" s="3" t="s">
        <v>45</v>
      </c>
      <c r="H3" s="2" t="s">
        <v>44</v>
      </c>
      <c r="I3" s="3" t="s">
        <v>45</v>
      </c>
      <c r="J3" s="2" t="s">
        <v>44</v>
      </c>
      <c r="K3" s="3" t="s">
        <v>45</v>
      </c>
      <c r="L3" s="2" t="s">
        <v>44</v>
      </c>
      <c r="M3" s="3" t="s">
        <v>45</v>
      </c>
      <c r="N3" s="2" t="s">
        <v>44</v>
      </c>
      <c r="O3" s="3" t="s">
        <v>45</v>
      </c>
      <c r="P3" s="2" t="s">
        <v>44</v>
      </c>
      <c r="Q3" s="3" t="s">
        <v>45</v>
      </c>
      <c r="R3" s="2" t="s">
        <v>44</v>
      </c>
      <c r="S3" s="3" t="s">
        <v>45</v>
      </c>
      <c r="T3" s="2" t="s">
        <v>44</v>
      </c>
      <c r="U3" s="3" t="s">
        <v>45</v>
      </c>
      <c r="V3" s="2" t="s">
        <v>44</v>
      </c>
      <c r="W3" s="3" t="s">
        <v>45</v>
      </c>
      <c r="X3" s="2" t="s">
        <v>44</v>
      </c>
      <c r="Y3" s="3" t="s">
        <v>45</v>
      </c>
      <c r="Z3" s="2" t="s">
        <v>44</v>
      </c>
      <c r="AA3" s="3" t="s">
        <v>45</v>
      </c>
      <c r="AB3" s="2" t="s">
        <v>44</v>
      </c>
      <c r="AC3" s="3" t="s">
        <v>45</v>
      </c>
      <c r="AD3" s="4" t="s">
        <v>44</v>
      </c>
      <c r="AE3" s="6" t="s">
        <v>45</v>
      </c>
      <c r="AF3" s="4" t="s">
        <v>44</v>
      </c>
      <c r="AG3" s="6" t="s">
        <v>45</v>
      </c>
      <c r="AH3" s="50" t="s">
        <v>44</v>
      </c>
      <c r="AI3" s="51" t="s">
        <v>45</v>
      </c>
      <c r="AJ3" s="50" t="s">
        <v>44</v>
      </c>
      <c r="AK3" s="51" t="s">
        <v>45</v>
      </c>
      <c r="AL3" s="50" t="s">
        <v>44</v>
      </c>
      <c r="AM3" s="51" t="s">
        <v>45</v>
      </c>
      <c r="AN3" s="50" t="s">
        <v>44</v>
      </c>
      <c r="AO3" s="51" t="s">
        <v>45</v>
      </c>
      <c r="AP3" s="50" t="s">
        <v>44</v>
      </c>
      <c r="AQ3" s="51" t="s">
        <v>45</v>
      </c>
      <c r="AR3" s="50" t="s">
        <v>44</v>
      </c>
      <c r="AS3" s="51" t="s">
        <v>45</v>
      </c>
      <c r="AT3" s="50" t="s">
        <v>44</v>
      </c>
      <c r="AU3" s="51" t="s">
        <v>45</v>
      </c>
      <c r="AV3" s="50" t="s">
        <v>44</v>
      </c>
      <c r="AW3" s="51" t="s">
        <v>45</v>
      </c>
      <c r="AX3" s="8"/>
      <c r="AY3" s="8"/>
      <c r="AZ3" s="8"/>
      <c r="BB3" s="144"/>
      <c r="BC3" s="144"/>
      <c r="BD3" s="7"/>
      <c r="BE3" s="7"/>
      <c r="BF3" s="7"/>
      <c r="BG3" s="7"/>
    </row>
    <row r="4" spans="1:59" s="33" customFormat="1" ht="25.5">
      <c r="A4" s="25">
        <v>1</v>
      </c>
      <c r="B4" s="26" t="s">
        <v>3</v>
      </c>
      <c r="C4" s="27">
        <v>4</v>
      </c>
      <c r="D4" s="248" t="s">
        <v>152</v>
      </c>
      <c r="E4" s="249">
        <v>0.01861111111111111</v>
      </c>
      <c r="F4" s="186" t="s">
        <v>138</v>
      </c>
      <c r="G4" s="187">
        <v>0.0320833333333333</v>
      </c>
      <c r="H4" s="66" t="s">
        <v>103</v>
      </c>
      <c r="I4" s="70">
        <v>0.020462962962962964</v>
      </c>
      <c r="J4" s="58" t="s">
        <v>103</v>
      </c>
      <c r="K4" s="55">
        <v>0.03332175925925926</v>
      </c>
      <c r="L4" s="58" t="s">
        <v>100</v>
      </c>
      <c r="M4" s="55">
        <v>0.021168981481481483</v>
      </c>
      <c r="N4" s="28" t="s">
        <v>20</v>
      </c>
      <c r="O4" s="52">
        <v>0.03339120370370371</v>
      </c>
      <c r="P4" s="28" t="s">
        <v>32</v>
      </c>
      <c r="Q4" s="29">
        <v>0.021041666666666667</v>
      </c>
      <c r="R4" s="14" t="s">
        <v>22</v>
      </c>
      <c r="S4" s="15">
        <v>0.03297453703703704</v>
      </c>
      <c r="T4" s="30" t="s">
        <v>2</v>
      </c>
      <c r="U4" s="31">
        <v>0.019618055555555555</v>
      </c>
      <c r="V4" s="30" t="s">
        <v>41</v>
      </c>
      <c r="W4" s="31">
        <v>0.01989583333333333</v>
      </c>
      <c r="X4" s="14" t="s">
        <v>26</v>
      </c>
      <c r="Y4" s="15">
        <v>0.023391203703703678</v>
      </c>
      <c r="Z4" s="30" t="s">
        <v>24</v>
      </c>
      <c r="AA4" s="32">
        <v>0.021006944444444443</v>
      </c>
      <c r="AB4" s="30" t="s">
        <v>22</v>
      </c>
      <c r="AC4" s="31">
        <v>0.020127314814814813</v>
      </c>
      <c r="AD4" s="217" t="s">
        <v>102</v>
      </c>
      <c r="AE4" s="218"/>
      <c r="AF4" s="30"/>
      <c r="AG4" s="48">
        <v>0.019444444444444445</v>
      </c>
      <c r="AH4" s="200" t="s">
        <v>145</v>
      </c>
      <c r="AI4" s="201">
        <v>0.0184375</v>
      </c>
      <c r="AJ4" s="154" t="s">
        <v>22</v>
      </c>
      <c r="AK4" s="155">
        <v>0.019212962962962963</v>
      </c>
      <c r="AL4" s="76" t="s">
        <v>48</v>
      </c>
      <c r="AM4" s="128" t="s">
        <v>49</v>
      </c>
      <c r="AN4" s="76" t="s">
        <v>33</v>
      </c>
      <c r="AO4" s="120">
        <v>0.02021990740740741</v>
      </c>
      <c r="AP4" s="76" t="s">
        <v>50</v>
      </c>
      <c r="AQ4" s="120">
        <v>0.021944444444444447</v>
      </c>
      <c r="AR4" s="77"/>
      <c r="AS4" s="134">
        <v>0.024583333333333332</v>
      </c>
      <c r="AT4" s="77"/>
      <c r="AU4" s="137"/>
      <c r="AV4" s="77"/>
      <c r="AW4" s="141"/>
      <c r="AX4" s="36"/>
      <c r="AY4" s="36"/>
      <c r="AZ4" s="36"/>
      <c r="BB4" s="145"/>
      <c r="BC4" s="145"/>
      <c r="BD4" s="35"/>
      <c r="BE4" s="35"/>
      <c r="BF4" s="35"/>
      <c r="BG4" s="35"/>
    </row>
    <row r="5" spans="1:59" s="33" customFormat="1" ht="38.25">
      <c r="A5" s="25">
        <v>2</v>
      </c>
      <c r="B5" s="54" t="s">
        <v>99</v>
      </c>
      <c r="C5" s="27">
        <v>5.5</v>
      </c>
      <c r="D5" s="226" t="s">
        <v>105</v>
      </c>
      <c r="E5" s="230">
        <v>0.026863425925925926</v>
      </c>
      <c r="F5" s="185" t="s">
        <v>104</v>
      </c>
      <c r="G5" s="65">
        <v>0.026712962962962994</v>
      </c>
      <c r="H5" s="67" t="s">
        <v>107</v>
      </c>
      <c r="I5" s="71">
        <v>0.02065972222222222</v>
      </c>
      <c r="J5" s="59" t="s">
        <v>104</v>
      </c>
      <c r="K5" s="75">
        <v>0.02886574074074074</v>
      </c>
      <c r="L5" s="59" t="s">
        <v>22</v>
      </c>
      <c r="M5" s="56">
        <v>0.03586805555555555</v>
      </c>
      <c r="N5" s="28" t="s">
        <v>22</v>
      </c>
      <c r="O5" s="52">
        <v>0.032037037037037024</v>
      </c>
      <c r="P5" s="28" t="s">
        <v>22</v>
      </c>
      <c r="Q5" s="29">
        <v>0.03222222222222223</v>
      </c>
      <c r="R5" s="14" t="s">
        <v>35</v>
      </c>
      <c r="S5" s="15">
        <v>0.039456018518518515</v>
      </c>
      <c r="T5" s="30" t="s">
        <v>20</v>
      </c>
      <c r="U5" s="31">
        <v>0.0322337962962963</v>
      </c>
      <c r="V5" s="30" t="s">
        <v>24</v>
      </c>
      <c r="W5" s="31">
        <v>0.033344907407407406</v>
      </c>
      <c r="X5" s="14" t="s">
        <v>22</v>
      </c>
      <c r="Y5" s="15">
        <v>0.03228009259259257</v>
      </c>
      <c r="Z5" s="30" t="s">
        <v>21</v>
      </c>
      <c r="AA5" s="32">
        <v>0.035115740740740746</v>
      </c>
      <c r="AB5" s="30" t="s">
        <v>2</v>
      </c>
      <c r="AC5" s="31">
        <v>0.030138888888888892</v>
      </c>
      <c r="AD5" s="219"/>
      <c r="AE5" s="220"/>
      <c r="AF5" s="30"/>
      <c r="AG5" s="48">
        <v>0.034027777777777775</v>
      </c>
      <c r="AH5" s="78" t="s">
        <v>33</v>
      </c>
      <c r="AI5" s="122">
        <v>0.03530092592592592</v>
      </c>
      <c r="AJ5" s="81" t="s">
        <v>51</v>
      </c>
      <c r="AK5" s="123">
        <v>0.02665509259259259</v>
      </c>
      <c r="AL5" s="78" t="s">
        <v>52</v>
      </c>
      <c r="AM5" s="129" t="s">
        <v>53</v>
      </c>
      <c r="AN5" s="78" t="s">
        <v>54</v>
      </c>
      <c r="AO5" s="122">
        <v>0.029270833333333333</v>
      </c>
      <c r="AP5" s="80"/>
      <c r="AQ5" s="121">
        <v>0.028680555555555553</v>
      </c>
      <c r="AR5" s="80"/>
      <c r="AS5" s="121">
        <v>0.01855324074074074</v>
      </c>
      <c r="AT5" s="80"/>
      <c r="AU5" s="138"/>
      <c r="AV5" s="80"/>
      <c r="AW5" s="130"/>
      <c r="AX5" s="34"/>
      <c r="AY5" s="34"/>
      <c r="AZ5" s="34"/>
      <c r="BB5" s="145"/>
      <c r="BC5" s="146"/>
      <c r="BD5" s="35"/>
      <c r="BE5" s="35"/>
      <c r="BF5" s="35"/>
      <c r="BG5" s="35"/>
    </row>
    <row r="6" spans="1:59" s="33" customFormat="1" ht="25.5">
      <c r="A6" s="25">
        <v>3</v>
      </c>
      <c r="B6" s="26" t="s">
        <v>4</v>
      </c>
      <c r="C6" s="27">
        <v>5</v>
      </c>
      <c r="D6" s="226" t="s">
        <v>141</v>
      </c>
      <c r="E6" s="230">
        <v>0.019351851851851853</v>
      </c>
      <c r="F6" s="67" t="s">
        <v>139</v>
      </c>
      <c r="G6" s="71">
        <v>0.020416666666666694</v>
      </c>
      <c r="H6" s="67" t="s">
        <v>101</v>
      </c>
      <c r="I6" s="71">
        <v>0.034942129629629635</v>
      </c>
      <c r="J6" s="59" t="s">
        <v>20</v>
      </c>
      <c r="K6" s="56">
        <v>0.022604166666666668</v>
      </c>
      <c r="L6" s="59" t="s">
        <v>101</v>
      </c>
      <c r="M6" s="56">
        <v>0.02277777777777778</v>
      </c>
      <c r="N6" s="28" t="s">
        <v>97</v>
      </c>
      <c r="O6" s="52">
        <v>0.020983796296296306</v>
      </c>
      <c r="P6" s="28" t="s">
        <v>33</v>
      </c>
      <c r="Q6" s="29">
        <v>0.023518518518518522</v>
      </c>
      <c r="R6" s="14" t="s">
        <v>21</v>
      </c>
      <c r="S6" s="15">
        <v>0.023402777777777772</v>
      </c>
      <c r="T6" s="30" t="s">
        <v>21</v>
      </c>
      <c r="U6" s="31">
        <v>0.02282407407407408</v>
      </c>
      <c r="V6" s="30" t="s">
        <v>37</v>
      </c>
      <c r="W6" s="31">
        <v>0.02407407407407407</v>
      </c>
      <c r="X6" s="14" t="s">
        <v>27</v>
      </c>
      <c r="Y6" s="15">
        <v>0.022361111111111165</v>
      </c>
      <c r="Z6" s="30" t="s">
        <v>28</v>
      </c>
      <c r="AA6" s="32">
        <v>0.0240625</v>
      </c>
      <c r="AB6" s="30" t="s">
        <v>28</v>
      </c>
      <c r="AC6" s="31">
        <v>0.021458333333333333</v>
      </c>
      <c r="AD6" s="219"/>
      <c r="AE6" s="220"/>
      <c r="AF6" s="30"/>
      <c r="AG6" s="48">
        <v>0.019444444444444445</v>
      </c>
      <c r="AH6" s="78" t="s">
        <v>85</v>
      </c>
      <c r="AI6" s="121">
        <v>0.0209375</v>
      </c>
      <c r="AJ6" s="80"/>
      <c r="AK6" s="121">
        <v>0.020925925925925928</v>
      </c>
      <c r="AL6" s="78" t="s">
        <v>51</v>
      </c>
      <c r="AM6" s="129" t="s">
        <v>57</v>
      </c>
      <c r="AN6" s="78" t="s">
        <v>60</v>
      </c>
      <c r="AO6" s="122">
        <v>0.018865740740740742</v>
      </c>
      <c r="AP6" s="80"/>
      <c r="AQ6" s="121">
        <v>0.02148148148148148</v>
      </c>
      <c r="AR6" s="78" t="s">
        <v>50</v>
      </c>
      <c r="AS6" s="122">
        <v>0.01989583333333333</v>
      </c>
      <c r="AT6" s="78" t="s">
        <v>58</v>
      </c>
      <c r="AU6" s="139" t="s">
        <v>59</v>
      </c>
      <c r="AV6" s="79" t="s">
        <v>55</v>
      </c>
      <c r="AW6" s="131" t="s">
        <v>56</v>
      </c>
      <c r="AX6" s="34"/>
      <c r="AY6" s="34"/>
      <c r="AZ6" s="34"/>
      <c r="BB6" s="145"/>
      <c r="BC6" s="145"/>
      <c r="BD6" s="35"/>
      <c r="BE6" s="35"/>
      <c r="BF6" s="35"/>
      <c r="BG6" s="35"/>
    </row>
    <row r="7" spans="1:59" s="33" customFormat="1" ht="25.5">
      <c r="A7" s="25">
        <v>4</v>
      </c>
      <c r="B7" s="26" t="s">
        <v>5</v>
      </c>
      <c r="C7" s="27">
        <v>7</v>
      </c>
      <c r="D7" s="226" t="s">
        <v>104</v>
      </c>
      <c r="E7" s="230">
        <v>0.03231481481481482</v>
      </c>
      <c r="F7" s="67" t="s">
        <v>140</v>
      </c>
      <c r="G7" s="71">
        <v>0.03199074074074071</v>
      </c>
      <c r="H7" s="185" t="s">
        <v>105</v>
      </c>
      <c r="I7" s="74">
        <v>0.03116898148148148</v>
      </c>
      <c r="J7" s="59" t="s">
        <v>21</v>
      </c>
      <c r="K7" s="56">
        <v>0.04217592592592591</v>
      </c>
      <c r="L7" s="59" t="s">
        <v>33</v>
      </c>
      <c r="M7" s="56">
        <v>0.03887731481481481</v>
      </c>
      <c r="N7" s="28" t="s">
        <v>21</v>
      </c>
      <c r="O7" s="52">
        <v>0.04203703703703704</v>
      </c>
      <c r="P7" s="28" t="s">
        <v>20</v>
      </c>
      <c r="Q7" s="29">
        <v>0.037349537037037035</v>
      </c>
      <c r="R7" s="14" t="s">
        <v>23</v>
      </c>
      <c r="S7" s="15">
        <v>0.03944444444444445</v>
      </c>
      <c r="T7" s="30" t="s">
        <v>22</v>
      </c>
      <c r="U7" s="31">
        <v>0.03665509259259259</v>
      </c>
      <c r="V7" s="30" t="s">
        <v>36</v>
      </c>
      <c r="W7" s="31">
        <v>0.04188657407407407</v>
      </c>
      <c r="X7" s="14" t="s">
        <v>24</v>
      </c>
      <c r="Y7" s="15">
        <v>0.03739583333333335</v>
      </c>
      <c r="Z7" s="30" t="s">
        <v>22</v>
      </c>
      <c r="AA7" s="32">
        <v>0.03712962962962963</v>
      </c>
      <c r="AB7" s="30" t="s">
        <v>29</v>
      </c>
      <c r="AC7" s="31">
        <v>0.03900462962962963</v>
      </c>
      <c r="AD7" s="219"/>
      <c r="AE7" s="220"/>
      <c r="AF7" s="30"/>
      <c r="AG7" s="48">
        <v>0.034722222222222224</v>
      </c>
      <c r="AH7" s="80" t="s">
        <v>64</v>
      </c>
      <c r="AI7" s="121">
        <v>0.0353125</v>
      </c>
      <c r="AJ7" s="78" t="s">
        <v>64</v>
      </c>
      <c r="AK7" s="122">
        <v>0.035289351851851856</v>
      </c>
      <c r="AL7" s="78" t="s">
        <v>54</v>
      </c>
      <c r="AM7" s="129" t="s">
        <v>63</v>
      </c>
      <c r="AN7" s="80"/>
      <c r="AO7" s="121">
        <v>0.042361111111111106</v>
      </c>
      <c r="AP7" s="78" t="s">
        <v>51</v>
      </c>
      <c r="AQ7" s="122">
        <v>0.029212962962962965</v>
      </c>
      <c r="AR7" s="94"/>
      <c r="AS7" s="135">
        <v>0.06736111111111111</v>
      </c>
      <c r="AT7" s="78" t="s">
        <v>22</v>
      </c>
      <c r="AU7" s="139" t="s">
        <v>62</v>
      </c>
      <c r="AV7" s="79" t="s">
        <v>51</v>
      </c>
      <c r="AW7" s="131" t="s">
        <v>61</v>
      </c>
      <c r="AX7" s="34"/>
      <c r="AY7" s="34"/>
      <c r="AZ7" s="34"/>
      <c r="BB7" s="145"/>
      <c r="BC7" s="145"/>
      <c r="BD7" s="35"/>
      <c r="BE7" s="35"/>
      <c r="BF7" s="35"/>
      <c r="BG7" s="35"/>
    </row>
    <row r="8" spans="1:59" s="33" customFormat="1" ht="38.25">
      <c r="A8" s="25">
        <v>5</v>
      </c>
      <c r="B8" s="26" t="s">
        <v>7</v>
      </c>
      <c r="C8" s="27">
        <v>5</v>
      </c>
      <c r="D8" s="227" t="s">
        <v>153</v>
      </c>
      <c r="E8" s="230">
        <v>0.024537037037037038</v>
      </c>
      <c r="F8" s="68" t="s">
        <v>141</v>
      </c>
      <c r="G8" s="72">
        <v>0.02430555555555558</v>
      </c>
      <c r="H8" s="68" t="s">
        <v>104</v>
      </c>
      <c r="I8" s="72">
        <v>0.02533564814814815</v>
      </c>
      <c r="J8" s="60" t="s">
        <v>105</v>
      </c>
      <c r="K8" s="56">
        <v>0.027372685185185208</v>
      </c>
      <c r="L8" s="60" t="s">
        <v>20</v>
      </c>
      <c r="M8" s="56">
        <v>0.028599537037037062</v>
      </c>
      <c r="N8" s="28" t="s">
        <v>33</v>
      </c>
      <c r="O8" s="52">
        <v>0.02952546296296296</v>
      </c>
      <c r="P8" s="28" t="s">
        <v>21</v>
      </c>
      <c r="Q8" s="29">
        <v>0.03103009259259259</v>
      </c>
      <c r="R8" s="14" t="s">
        <v>36</v>
      </c>
      <c r="S8" s="15">
        <v>0.03017361111111111</v>
      </c>
      <c r="T8" s="30" t="s">
        <v>23</v>
      </c>
      <c r="U8" s="31">
        <v>0.028784722222222225</v>
      </c>
      <c r="V8" s="30" t="s">
        <v>22</v>
      </c>
      <c r="W8" s="31">
        <v>0.02766203703703704</v>
      </c>
      <c r="X8" s="14" t="s">
        <v>23</v>
      </c>
      <c r="Y8" s="15">
        <v>0.026168981481481446</v>
      </c>
      <c r="Z8" s="30" t="s">
        <v>2</v>
      </c>
      <c r="AA8" s="32">
        <v>0.024849537037037035</v>
      </c>
      <c r="AB8" s="30" t="s">
        <v>30</v>
      </c>
      <c r="AC8" s="31">
        <v>0.036041666666666666</v>
      </c>
      <c r="AD8" s="219"/>
      <c r="AE8" s="220"/>
      <c r="AF8" s="30"/>
      <c r="AG8" s="48">
        <v>0.027777777777777776</v>
      </c>
      <c r="AH8" s="80" t="s">
        <v>30</v>
      </c>
      <c r="AI8" s="121">
        <v>0.027893518518518515</v>
      </c>
      <c r="AJ8" s="79" t="s">
        <v>52</v>
      </c>
      <c r="AK8" s="124">
        <v>0.022754629629629628</v>
      </c>
      <c r="AL8" s="78" t="s">
        <v>33</v>
      </c>
      <c r="AM8" s="129" t="s">
        <v>66</v>
      </c>
      <c r="AN8" s="78" t="s">
        <v>48</v>
      </c>
      <c r="AO8" s="122">
        <v>0.025625</v>
      </c>
      <c r="AP8" s="78" t="s">
        <v>60</v>
      </c>
      <c r="AQ8" s="122">
        <v>0.02517361111111111</v>
      </c>
      <c r="AR8" s="80"/>
      <c r="AS8" s="121">
        <v>0.02636574074074074</v>
      </c>
      <c r="AT8" s="80"/>
      <c r="AU8" s="138"/>
      <c r="AV8" s="78" t="s">
        <v>22</v>
      </c>
      <c r="AW8" s="129" t="s">
        <v>65</v>
      </c>
      <c r="AX8" s="34"/>
      <c r="AY8" s="34"/>
      <c r="AZ8" s="34"/>
      <c r="BB8" s="145"/>
      <c r="BC8" s="145"/>
      <c r="BD8" s="35"/>
      <c r="BE8" s="35"/>
      <c r="BF8" s="35"/>
      <c r="BG8" s="35"/>
    </row>
    <row r="9" spans="1:59" s="33" customFormat="1" ht="25.5">
      <c r="A9" s="25">
        <v>6</v>
      </c>
      <c r="B9" s="26" t="s">
        <v>6</v>
      </c>
      <c r="C9" s="27">
        <v>5</v>
      </c>
      <c r="D9" s="226" t="s">
        <v>154</v>
      </c>
      <c r="E9" s="230">
        <v>0.021597222222222223</v>
      </c>
      <c r="F9" s="67" t="s">
        <v>106</v>
      </c>
      <c r="G9" s="71">
        <v>0.02358796296296295</v>
      </c>
      <c r="H9" s="67" t="s">
        <v>20</v>
      </c>
      <c r="I9" s="71">
        <v>0.02445601851851852</v>
      </c>
      <c r="J9" s="59" t="s">
        <v>106</v>
      </c>
      <c r="K9" s="56">
        <v>0.025115740740740744</v>
      </c>
      <c r="L9" s="59" t="s">
        <v>98</v>
      </c>
      <c r="M9" s="56">
        <v>0.027858796296296284</v>
      </c>
      <c r="N9" s="28" t="s">
        <v>98</v>
      </c>
      <c r="O9" s="52">
        <v>0.027418981481481475</v>
      </c>
      <c r="P9" s="28" t="s">
        <v>34</v>
      </c>
      <c r="Q9" s="29">
        <v>0.02685185185185185</v>
      </c>
      <c r="R9" s="14" t="s">
        <v>37</v>
      </c>
      <c r="S9" s="15">
        <v>0.026111111111111113</v>
      </c>
      <c r="T9" s="30" t="s">
        <v>24</v>
      </c>
      <c r="U9" s="31">
        <v>0.02572916666666667</v>
      </c>
      <c r="V9" s="30" t="s">
        <v>42</v>
      </c>
      <c r="W9" s="31">
        <v>0.02648148148148148</v>
      </c>
      <c r="X9" s="14" t="s">
        <v>2</v>
      </c>
      <c r="Y9" s="15">
        <v>0.0240625</v>
      </c>
      <c r="Z9" s="30" t="s">
        <v>29</v>
      </c>
      <c r="AA9" s="32">
        <v>0.028240740740740736</v>
      </c>
      <c r="AB9" s="30" t="s">
        <v>24</v>
      </c>
      <c r="AC9" s="31">
        <v>0.024375</v>
      </c>
      <c r="AD9" s="219"/>
      <c r="AE9" s="220"/>
      <c r="AF9" s="30"/>
      <c r="AG9" s="48">
        <v>0.024305555555555556</v>
      </c>
      <c r="AH9" s="79" t="s">
        <v>51</v>
      </c>
      <c r="AI9" s="124">
        <v>0.02074074074074074</v>
      </c>
      <c r="AJ9" s="78" t="s">
        <v>48</v>
      </c>
      <c r="AK9" s="122">
        <v>0.02351851851851852</v>
      </c>
      <c r="AL9" s="78" t="s">
        <v>22</v>
      </c>
      <c r="AM9" s="129" t="s">
        <v>67</v>
      </c>
      <c r="AN9" s="80"/>
      <c r="AO9" s="121">
        <v>0.02361111111111111</v>
      </c>
      <c r="AP9" s="80"/>
      <c r="AQ9" s="121">
        <v>0.02417824074074074</v>
      </c>
      <c r="AR9" s="78" t="s">
        <v>33</v>
      </c>
      <c r="AS9" s="122">
        <v>0.022430555555555554</v>
      </c>
      <c r="AT9" s="80"/>
      <c r="AU9" s="138"/>
      <c r="AV9" s="78" t="s">
        <v>33</v>
      </c>
      <c r="AW9" s="129" t="s">
        <v>68</v>
      </c>
      <c r="AX9" s="34"/>
      <c r="AY9" s="34"/>
      <c r="AZ9" s="34"/>
      <c r="BB9" s="145"/>
      <c r="BC9" s="145"/>
      <c r="BD9" s="35"/>
      <c r="BE9" s="35"/>
      <c r="BF9" s="35"/>
      <c r="BG9" s="35"/>
    </row>
    <row r="10" spans="1:59" s="33" customFormat="1" ht="25.5">
      <c r="A10" s="25">
        <v>7</v>
      </c>
      <c r="B10" s="26" t="s">
        <v>8</v>
      </c>
      <c r="C10" s="27">
        <v>5</v>
      </c>
      <c r="D10" s="226" t="s">
        <v>152</v>
      </c>
      <c r="E10" s="230">
        <v>0.023877314814814813</v>
      </c>
      <c r="F10" s="67" t="s">
        <v>138</v>
      </c>
      <c r="G10" s="71">
        <v>0.02473379629629624</v>
      </c>
      <c r="H10" s="67" t="s">
        <v>101</v>
      </c>
      <c r="I10" s="71">
        <v>0.028807870370370373</v>
      </c>
      <c r="J10" s="59" t="s">
        <v>20</v>
      </c>
      <c r="K10" s="56">
        <v>0.02667824074074071</v>
      </c>
      <c r="L10" s="59" t="s">
        <v>100</v>
      </c>
      <c r="M10" s="56">
        <v>0.026782407407407394</v>
      </c>
      <c r="N10" s="28" t="s">
        <v>22</v>
      </c>
      <c r="O10" s="52">
        <v>0.027592592592592585</v>
      </c>
      <c r="P10" s="28" t="s">
        <v>32</v>
      </c>
      <c r="Q10" s="29">
        <v>0.025972222222222226</v>
      </c>
      <c r="R10" s="14" t="s">
        <v>22</v>
      </c>
      <c r="S10" s="15">
        <v>0.025833333333333347</v>
      </c>
      <c r="T10" s="30" t="s">
        <v>2</v>
      </c>
      <c r="U10" s="31">
        <v>0.02423611111111111</v>
      </c>
      <c r="V10" s="30" t="s">
        <v>41</v>
      </c>
      <c r="W10" s="31">
        <v>0.02487268518518519</v>
      </c>
      <c r="X10" s="14" t="s">
        <v>26</v>
      </c>
      <c r="Y10" s="15">
        <v>0.02765046296296292</v>
      </c>
      <c r="Z10" s="30" t="s">
        <v>22</v>
      </c>
      <c r="AA10" s="32">
        <v>0.026122685185185186</v>
      </c>
      <c r="AB10" s="30" t="s">
        <v>28</v>
      </c>
      <c r="AC10" s="31">
        <v>0.029537037037037035</v>
      </c>
      <c r="AD10" s="219"/>
      <c r="AE10" s="220"/>
      <c r="AF10" s="30"/>
      <c r="AG10" s="48">
        <v>0.024305555555555556</v>
      </c>
      <c r="AH10" s="183" t="s">
        <v>145</v>
      </c>
      <c r="AI10" s="184">
        <v>0.02280092592592593</v>
      </c>
      <c r="AJ10" s="78" t="s">
        <v>22</v>
      </c>
      <c r="AK10" s="122">
        <v>0.023634259259259258</v>
      </c>
      <c r="AL10" s="80"/>
      <c r="AM10" s="130"/>
      <c r="AN10" s="80"/>
      <c r="AO10" s="121">
        <v>0.025694444444444447</v>
      </c>
      <c r="AP10" s="80"/>
      <c r="AQ10" s="121">
        <v>0.03226851851851852</v>
      </c>
      <c r="AR10" s="78" t="s">
        <v>69</v>
      </c>
      <c r="AS10" s="122">
        <v>0.02344907407407407</v>
      </c>
      <c r="AT10" s="78" t="s">
        <v>69</v>
      </c>
      <c r="AU10" s="139" t="s">
        <v>71</v>
      </c>
      <c r="AV10" s="79" t="s">
        <v>69</v>
      </c>
      <c r="AW10" s="131" t="s">
        <v>70</v>
      </c>
      <c r="AX10" s="34"/>
      <c r="AY10" s="34"/>
      <c r="AZ10" s="34"/>
      <c r="BB10" s="145"/>
      <c r="BC10" s="145"/>
      <c r="BD10" s="35"/>
      <c r="BE10" s="35"/>
      <c r="BF10" s="35"/>
      <c r="BG10" s="35"/>
    </row>
    <row r="11" spans="1:59" s="33" customFormat="1" ht="38.25">
      <c r="A11" s="25">
        <v>8</v>
      </c>
      <c r="B11" s="26" t="s">
        <v>9</v>
      </c>
      <c r="C11" s="27">
        <v>7.5</v>
      </c>
      <c r="D11" s="231" t="s">
        <v>105</v>
      </c>
      <c r="E11" s="229">
        <v>0.03027777777777778</v>
      </c>
      <c r="F11" s="67" t="s">
        <v>139</v>
      </c>
      <c r="G11" s="149">
        <v>0.033344907407407476</v>
      </c>
      <c r="H11" s="207" t="s">
        <v>103</v>
      </c>
      <c r="I11" s="149">
        <v>0.03229166666666667</v>
      </c>
      <c r="J11" s="59" t="s">
        <v>103</v>
      </c>
      <c r="K11" s="56">
        <v>0.03459490740740742</v>
      </c>
      <c r="L11" s="59" t="s">
        <v>22</v>
      </c>
      <c r="M11" s="56">
        <v>0.04057870370370373</v>
      </c>
      <c r="N11" s="28" t="s">
        <v>21</v>
      </c>
      <c r="O11" s="52">
        <v>0.03983796296296299</v>
      </c>
      <c r="P11" s="28" t="s">
        <v>22</v>
      </c>
      <c r="Q11" s="29">
        <v>0.03418981481481481</v>
      </c>
      <c r="R11" s="14" t="s">
        <v>35</v>
      </c>
      <c r="S11" s="15">
        <v>0.03769675925925925</v>
      </c>
      <c r="T11" s="30" t="s">
        <v>20</v>
      </c>
      <c r="U11" s="31">
        <v>0.034930555555555555</v>
      </c>
      <c r="V11" s="30" t="s">
        <v>24</v>
      </c>
      <c r="W11" s="31">
        <v>0.03706018518518519</v>
      </c>
      <c r="X11" s="14" t="s">
        <v>22</v>
      </c>
      <c r="Y11" s="15">
        <v>0.034652777777777866</v>
      </c>
      <c r="Z11" s="30" t="s">
        <v>24</v>
      </c>
      <c r="AA11" s="32">
        <v>0.03326388888888889</v>
      </c>
      <c r="AB11" s="30" t="s">
        <v>2</v>
      </c>
      <c r="AC11" s="31">
        <v>0.03898148148148148</v>
      </c>
      <c r="AD11" s="219"/>
      <c r="AE11" s="220"/>
      <c r="AF11" s="30"/>
      <c r="AG11" s="48">
        <v>0.03958333333333333</v>
      </c>
      <c r="AH11" s="78" t="s">
        <v>75</v>
      </c>
      <c r="AI11" s="122">
        <v>0.034027777777777775</v>
      </c>
      <c r="AJ11" s="78" t="s">
        <v>74</v>
      </c>
      <c r="AK11" s="122">
        <v>0.03302083333333333</v>
      </c>
      <c r="AL11" s="79" t="s">
        <v>72</v>
      </c>
      <c r="AM11" s="131" t="s">
        <v>73</v>
      </c>
      <c r="AN11" s="78" t="s">
        <v>78</v>
      </c>
      <c r="AO11" s="122">
        <v>0.03547453703703704</v>
      </c>
      <c r="AP11" s="80"/>
      <c r="AQ11" s="121">
        <v>0.03571759259259259</v>
      </c>
      <c r="AR11" s="80"/>
      <c r="AS11" s="121">
        <v>0.03711805555555556</v>
      </c>
      <c r="AT11" s="78" t="s">
        <v>76</v>
      </c>
      <c r="AU11" s="139" t="s">
        <v>77</v>
      </c>
      <c r="AV11" s="80"/>
      <c r="AW11" s="130"/>
      <c r="AX11" s="34"/>
      <c r="AY11" s="34"/>
      <c r="AZ11" s="34"/>
      <c r="BB11" s="145"/>
      <c r="BC11" s="145"/>
      <c r="BD11" s="35"/>
      <c r="BE11" s="35"/>
      <c r="BF11" s="35"/>
      <c r="BG11" s="35"/>
    </row>
    <row r="12" spans="1:59" s="33" customFormat="1" ht="25.5">
      <c r="A12" s="25">
        <v>9</v>
      </c>
      <c r="B12" s="26" t="s">
        <v>10</v>
      </c>
      <c r="C12" s="27">
        <v>4</v>
      </c>
      <c r="D12" s="226" t="s">
        <v>141</v>
      </c>
      <c r="E12" s="230">
        <v>0.01996527777777778</v>
      </c>
      <c r="F12" s="185" t="s">
        <v>104</v>
      </c>
      <c r="G12" s="74">
        <v>0.01965277777777774</v>
      </c>
      <c r="H12" s="67" t="s">
        <v>107</v>
      </c>
      <c r="I12" s="71">
        <v>0.02335648148148148</v>
      </c>
      <c r="J12" s="59" t="s">
        <v>106</v>
      </c>
      <c r="K12" s="56">
        <v>0.02322916666666669</v>
      </c>
      <c r="L12" s="59" t="s">
        <v>33</v>
      </c>
      <c r="M12" s="56">
        <v>0.02436342592592594</v>
      </c>
      <c r="N12" s="28" t="s">
        <v>97</v>
      </c>
      <c r="O12" s="52">
        <v>0.021307870370370352</v>
      </c>
      <c r="P12" s="28" t="s">
        <v>20</v>
      </c>
      <c r="Q12" s="29">
        <v>0.02285879629629629</v>
      </c>
      <c r="R12" s="14" t="s">
        <v>23</v>
      </c>
      <c r="S12" s="15">
        <v>0.02430555555555558</v>
      </c>
      <c r="T12" s="30" t="s">
        <v>21</v>
      </c>
      <c r="U12" s="31">
        <v>0.024502314814814817</v>
      </c>
      <c r="V12" s="30" t="s">
        <v>37</v>
      </c>
      <c r="W12" s="31">
        <v>0.024351851851851857</v>
      </c>
      <c r="X12" s="14" t="s">
        <v>27</v>
      </c>
      <c r="Y12" s="15">
        <v>0.02384259259259247</v>
      </c>
      <c r="Z12" s="30" t="s">
        <v>21</v>
      </c>
      <c r="AA12" s="32">
        <v>0.023229166666666672</v>
      </c>
      <c r="AB12" s="30" t="s">
        <v>29</v>
      </c>
      <c r="AC12" s="31">
        <v>0.01940972222222222</v>
      </c>
      <c r="AD12" s="219"/>
      <c r="AE12" s="220"/>
      <c r="AF12" s="30"/>
      <c r="AG12" s="48">
        <v>0.019444444444444445</v>
      </c>
      <c r="AH12" s="78" t="s">
        <v>85</v>
      </c>
      <c r="AI12" s="121">
        <v>0.018379629629629628</v>
      </c>
      <c r="AJ12" s="80"/>
      <c r="AK12" s="121">
        <v>0.020428240740740743</v>
      </c>
      <c r="AL12" s="80"/>
      <c r="AM12" s="130"/>
      <c r="AN12" s="80"/>
      <c r="AO12" s="121">
        <v>0.018055555555555557</v>
      </c>
      <c r="AP12" s="80"/>
      <c r="AQ12" s="121">
        <v>0.0203125</v>
      </c>
      <c r="AR12" s="80"/>
      <c r="AS12" s="121">
        <v>0.018622685185185183</v>
      </c>
      <c r="AT12" s="80"/>
      <c r="AU12" s="138"/>
      <c r="AV12" s="80"/>
      <c r="AW12" s="130"/>
      <c r="AX12" s="34"/>
      <c r="AY12" s="34"/>
      <c r="AZ12" s="34"/>
      <c r="BB12" s="145"/>
      <c r="BC12" s="145"/>
      <c r="BD12" s="35"/>
      <c r="BE12" s="35"/>
      <c r="BF12" s="35"/>
      <c r="BG12" s="35"/>
    </row>
    <row r="13" spans="1:59" s="33" customFormat="1" ht="38.25">
      <c r="A13" s="25">
        <v>10</v>
      </c>
      <c r="B13" s="26" t="s">
        <v>11</v>
      </c>
      <c r="C13" s="27">
        <v>4</v>
      </c>
      <c r="D13" s="228" t="s">
        <v>153</v>
      </c>
      <c r="E13" s="230">
        <v>0.01564814814814815</v>
      </c>
      <c r="F13" s="67" t="s">
        <v>141</v>
      </c>
      <c r="G13" s="149">
        <v>0.015578703703703733</v>
      </c>
      <c r="H13" s="185" t="s">
        <v>105</v>
      </c>
      <c r="I13" s="74">
        <v>0.015381944444444443</v>
      </c>
      <c r="J13" s="59" t="s">
        <v>104</v>
      </c>
      <c r="K13" s="56">
        <v>0.01664351851851853</v>
      </c>
      <c r="L13" s="59" t="s">
        <v>101</v>
      </c>
      <c r="M13" s="56">
        <v>0.019444444444444375</v>
      </c>
      <c r="N13" s="28" t="s">
        <v>20</v>
      </c>
      <c r="O13" s="52">
        <v>0.016967592592592562</v>
      </c>
      <c r="P13" s="28" t="s">
        <v>33</v>
      </c>
      <c r="Q13" s="29">
        <v>0.01976851851851852</v>
      </c>
      <c r="R13" s="14" t="s">
        <v>36</v>
      </c>
      <c r="S13" s="15">
        <v>0.020428240740740733</v>
      </c>
      <c r="T13" s="30" t="s">
        <v>22</v>
      </c>
      <c r="U13" s="31">
        <v>0.017488425925925925</v>
      </c>
      <c r="V13" s="30" t="s">
        <v>22</v>
      </c>
      <c r="W13" s="31">
        <v>0.01832175925925926</v>
      </c>
      <c r="X13" s="14" t="s">
        <v>23</v>
      </c>
      <c r="Y13" s="15">
        <v>0.0170717592592593</v>
      </c>
      <c r="Z13" s="30" t="s">
        <v>28</v>
      </c>
      <c r="AA13" s="32">
        <v>0.019988425925925923</v>
      </c>
      <c r="AB13" s="30" t="s">
        <v>30</v>
      </c>
      <c r="AC13" s="31">
        <v>0.017800925925925925</v>
      </c>
      <c r="AD13" s="219"/>
      <c r="AE13" s="220"/>
      <c r="AF13" s="30"/>
      <c r="AG13" s="48">
        <v>0.016666666666666666</v>
      </c>
      <c r="AH13" s="80" t="s">
        <v>30</v>
      </c>
      <c r="AI13" s="121">
        <v>0.01747685185185185</v>
      </c>
      <c r="AJ13" s="78" t="s">
        <v>64</v>
      </c>
      <c r="AK13" s="122">
        <v>0.016967592592592593</v>
      </c>
      <c r="AL13" s="78" t="s">
        <v>52</v>
      </c>
      <c r="AM13" s="129" t="s">
        <v>81</v>
      </c>
      <c r="AN13" s="78" t="s">
        <v>52</v>
      </c>
      <c r="AO13" s="122">
        <v>0.016273148148148148</v>
      </c>
      <c r="AP13" s="81" t="s">
        <v>60</v>
      </c>
      <c r="AQ13" s="123">
        <v>0.015925925925925927</v>
      </c>
      <c r="AR13" s="80"/>
      <c r="AS13" s="121">
        <v>0.018587962962962962</v>
      </c>
      <c r="AT13" s="78" t="s">
        <v>79</v>
      </c>
      <c r="AU13" s="139" t="s">
        <v>80</v>
      </c>
      <c r="AV13" s="80"/>
      <c r="AW13" s="130"/>
      <c r="AX13" s="36"/>
      <c r="AY13" s="36"/>
      <c r="AZ13" s="36"/>
      <c r="BB13" s="145"/>
      <c r="BC13" s="145"/>
      <c r="BD13" s="35"/>
      <c r="BE13" s="35"/>
      <c r="BF13" s="35"/>
      <c r="BG13" s="35"/>
    </row>
    <row r="14" spans="1:59" s="33" customFormat="1" ht="38.25">
      <c r="A14" s="25">
        <v>11</v>
      </c>
      <c r="B14" s="26" t="s">
        <v>12</v>
      </c>
      <c r="C14" s="27">
        <v>5</v>
      </c>
      <c r="D14" s="228" t="s">
        <v>154</v>
      </c>
      <c r="E14" s="230">
        <v>0.027083333333333334</v>
      </c>
      <c r="F14" s="67" t="s">
        <v>140</v>
      </c>
      <c r="G14" s="71">
        <v>0.026238425925925957</v>
      </c>
      <c r="H14" s="67" t="s">
        <v>101</v>
      </c>
      <c r="I14" s="71">
        <v>0.03615740740740741</v>
      </c>
      <c r="J14" s="59" t="s">
        <v>21</v>
      </c>
      <c r="K14" s="56">
        <v>0.03740740740740739</v>
      </c>
      <c r="L14" s="59" t="s">
        <v>20</v>
      </c>
      <c r="M14" s="56">
        <v>0.03209490740740745</v>
      </c>
      <c r="N14" s="28" t="s">
        <v>33</v>
      </c>
      <c r="O14" s="52">
        <v>0.032777777777777795</v>
      </c>
      <c r="P14" s="28" t="s">
        <v>21</v>
      </c>
      <c r="Q14" s="29">
        <v>0.03401620370370371</v>
      </c>
      <c r="R14" s="14" t="s">
        <v>21</v>
      </c>
      <c r="S14" s="15">
        <v>0.03408564814814813</v>
      </c>
      <c r="T14" s="30" t="s">
        <v>23</v>
      </c>
      <c r="U14" s="31">
        <v>0.03179398148148148</v>
      </c>
      <c r="V14" s="30" t="s">
        <v>36</v>
      </c>
      <c r="W14" s="31">
        <v>0.03273148148148148</v>
      </c>
      <c r="X14" s="14" t="s">
        <v>24</v>
      </c>
      <c r="Y14" s="15">
        <v>0.030486111111111103</v>
      </c>
      <c r="Z14" s="30" t="s">
        <v>2</v>
      </c>
      <c r="AA14" s="32">
        <v>0.028240740740740736</v>
      </c>
      <c r="AB14" s="30" t="s">
        <v>22</v>
      </c>
      <c r="AC14" s="31">
        <v>0.02846064814814815</v>
      </c>
      <c r="AD14" s="219"/>
      <c r="AE14" s="220"/>
      <c r="AF14" s="30"/>
      <c r="AG14" s="48">
        <v>0.03125</v>
      </c>
      <c r="AH14" s="78" t="s">
        <v>33</v>
      </c>
      <c r="AI14" s="121">
        <v>0.030763888888888886</v>
      </c>
      <c r="AJ14" s="78" t="s">
        <v>52</v>
      </c>
      <c r="AK14" s="122">
        <v>0.026296296296296293</v>
      </c>
      <c r="AL14" s="78" t="s">
        <v>54</v>
      </c>
      <c r="AM14" s="129" t="s">
        <v>82</v>
      </c>
      <c r="AN14" s="78" t="s">
        <v>48</v>
      </c>
      <c r="AO14" s="122">
        <v>0.028171296296296302</v>
      </c>
      <c r="AP14" s="79" t="s">
        <v>51</v>
      </c>
      <c r="AQ14" s="124">
        <v>0.025486111111111112</v>
      </c>
      <c r="AR14" s="78" t="s">
        <v>33</v>
      </c>
      <c r="AS14" s="122">
        <v>0.028530092592592593</v>
      </c>
      <c r="AT14" s="80"/>
      <c r="AU14" s="138"/>
      <c r="AV14" s="80"/>
      <c r="AW14" s="130"/>
      <c r="AX14" s="36"/>
      <c r="AY14" s="36"/>
      <c r="AZ14" s="36"/>
      <c r="BB14" s="145"/>
      <c r="BC14" s="145"/>
      <c r="BD14" s="35"/>
      <c r="BE14" s="35"/>
      <c r="BF14" s="35"/>
      <c r="BG14" s="35"/>
    </row>
    <row r="15" spans="1:59" s="33" customFormat="1" ht="25.5">
      <c r="A15" s="25">
        <v>12</v>
      </c>
      <c r="B15" s="26" t="s">
        <v>13</v>
      </c>
      <c r="C15" s="27">
        <v>5.5</v>
      </c>
      <c r="D15" s="228" t="s">
        <v>104</v>
      </c>
      <c r="E15" s="230">
        <v>0.0240625</v>
      </c>
      <c r="F15" s="67" t="s">
        <v>106</v>
      </c>
      <c r="G15" s="71">
        <v>0.026238425925925957</v>
      </c>
      <c r="H15" s="67" t="s">
        <v>20</v>
      </c>
      <c r="I15" s="71">
        <v>0.026898148148148147</v>
      </c>
      <c r="J15" s="59" t="s">
        <v>105</v>
      </c>
      <c r="K15" s="56">
        <v>0.024050925925925948</v>
      </c>
      <c r="L15" s="59" t="s">
        <v>98</v>
      </c>
      <c r="M15" s="56">
        <v>0.031469907407407405</v>
      </c>
      <c r="N15" s="28" t="s">
        <v>21</v>
      </c>
      <c r="O15" s="52">
        <v>0.03346064814814814</v>
      </c>
      <c r="P15" s="28" t="s">
        <v>34</v>
      </c>
      <c r="Q15" s="29">
        <v>0.02907407407407408</v>
      </c>
      <c r="R15" s="14" t="s">
        <v>37</v>
      </c>
      <c r="S15" s="15">
        <v>0.03043981481481478</v>
      </c>
      <c r="T15" s="30" t="s">
        <v>24</v>
      </c>
      <c r="U15" s="31">
        <v>0.027858796296296295</v>
      </c>
      <c r="V15" s="30" t="s">
        <v>42</v>
      </c>
      <c r="W15" s="31">
        <v>0.02798611111111111</v>
      </c>
      <c r="X15" s="14" t="s">
        <v>2</v>
      </c>
      <c r="Y15" s="15">
        <v>0.02388888888888896</v>
      </c>
      <c r="Z15" s="30" t="s">
        <v>29</v>
      </c>
      <c r="AA15" s="32">
        <v>0.028240740740740736</v>
      </c>
      <c r="AB15" s="30" t="s">
        <v>24</v>
      </c>
      <c r="AC15" s="31">
        <v>0.02658564814814815</v>
      </c>
      <c r="AD15" s="219"/>
      <c r="AE15" s="220"/>
      <c r="AF15" s="30"/>
      <c r="AG15" s="48">
        <v>0.02847222222222222</v>
      </c>
      <c r="AH15" s="79" t="s">
        <v>51</v>
      </c>
      <c r="AI15" s="124">
        <v>0.022604166666666665</v>
      </c>
      <c r="AJ15" s="78" t="s">
        <v>48</v>
      </c>
      <c r="AK15" s="122">
        <v>0.024583333333333332</v>
      </c>
      <c r="AL15" s="80"/>
      <c r="AM15" s="130"/>
      <c r="AN15" s="80"/>
      <c r="AO15" s="121">
        <v>0.027083333333333334</v>
      </c>
      <c r="AP15" s="78" t="s">
        <v>85</v>
      </c>
      <c r="AQ15" s="122">
        <v>0.025578703703703704</v>
      </c>
      <c r="AR15" s="80"/>
      <c r="AS15" s="121">
        <v>0.0256712962962963</v>
      </c>
      <c r="AT15" s="82" t="s">
        <v>22</v>
      </c>
      <c r="AU15" s="139" t="s">
        <v>84</v>
      </c>
      <c r="AV15" s="78" t="s">
        <v>22</v>
      </c>
      <c r="AW15" s="129" t="s">
        <v>83</v>
      </c>
      <c r="AX15" s="36"/>
      <c r="AY15" s="36"/>
      <c r="AZ15" s="36"/>
      <c r="BB15" s="145"/>
      <c r="BC15" s="147"/>
      <c r="BD15" s="35"/>
      <c r="BE15" s="35"/>
      <c r="BF15" s="35"/>
      <c r="BG15" s="35"/>
    </row>
    <row r="16" spans="1:59" s="33" customFormat="1" ht="25.5">
      <c r="A16" s="25">
        <v>13</v>
      </c>
      <c r="B16" s="26" t="s">
        <v>14</v>
      </c>
      <c r="C16" s="27">
        <v>7</v>
      </c>
      <c r="D16" s="228" t="s">
        <v>152</v>
      </c>
      <c r="E16" s="230">
        <v>0.0340625</v>
      </c>
      <c r="F16" s="188" t="s">
        <v>104</v>
      </c>
      <c r="G16" s="189">
        <v>0.03181712962962957</v>
      </c>
      <c r="H16" s="67" t="s">
        <v>104</v>
      </c>
      <c r="I16" s="71">
        <v>0.03297453703703704</v>
      </c>
      <c r="J16" s="59" t="s">
        <v>20</v>
      </c>
      <c r="K16" s="56">
        <v>0.04010416666666661</v>
      </c>
      <c r="L16" s="59" t="s">
        <v>22</v>
      </c>
      <c r="M16" s="56">
        <v>0.044293981481481504</v>
      </c>
      <c r="N16" s="28" t="s">
        <v>98</v>
      </c>
      <c r="O16" s="52">
        <v>0.0415625</v>
      </c>
      <c r="P16" s="28" t="s">
        <v>32</v>
      </c>
      <c r="Q16" s="29">
        <v>0.03582175925925926</v>
      </c>
      <c r="R16" s="14" t="s">
        <v>21</v>
      </c>
      <c r="S16" s="15">
        <v>0.042824074074074125</v>
      </c>
      <c r="T16" s="30" t="s">
        <v>2</v>
      </c>
      <c r="U16" s="31">
        <v>0.03626157407407408</v>
      </c>
      <c r="V16" s="30" t="s">
        <v>41</v>
      </c>
      <c r="W16" s="31">
        <v>0.03418981481481482</v>
      </c>
      <c r="X16" s="14" t="s">
        <v>26</v>
      </c>
      <c r="Y16" s="15">
        <v>0.04195601851851849</v>
      </c>
      <c r="Z16" s="30" t="s">
        <v>22</v>
      </c>
      <c r="AA16" s="32">
        <v>0.03767361111111111</v>
      </c>
      <c r="AB16" s="30" t="s">
        <v>29</v>
      </c>
      <c r="AC16" s="31">
        <v>0.040474537037037045</v>
      </c>
      <c r="AD16" s="219"/>
      <c r="AE16" s="220"/>
      <c r="AF16" s="30"/>
      <c r="AG16" s="48">
        <v>0.03333333333333333</v>
      </c>
      <c r="AH16" s="183" t="s">
        <v>145</v>
      </c>
      <c r="AI16" s="184">
        <v>0.03061342592592593</v>
      </c>
      <c r="AJ16" s="80"/>
      <c r="AK16" s="121">
        <v>0.0350462962962963</v>
      </c>
      <c r="AL16" s="82" t="s">
        <v>22</v>
      </c>
      <c r="AM16" s="129" t="s">
        <v>88</v>
      </c>
      <c r="AN16" s="80"/>
      <c r="AO16" s="121">
        <v>0.034722222222222224</v>
      </c>
      <c r="AP16" s="80"/>
      <c r="AQ16" s="121">
        <v>0.035069444444444445</v>
      </c>
      <c r="AR16" s="78" t="s">
        <v>69</v>
      </c>
      <c r="AS16" s="122">
        <v>0.03252314814814815</v>
      </c>
      <c r="AT16" s="78" t="s">
        <v>69</v>
      </c>
      <c r="AU16" s="139" t="s">
        <v>87</v>
      </c>
      <c r="AV16" s="79" t="s">
        <v>69</v>
      </c>
      <c r="AW16" s="131" t="s">
        <v>86</v>
      </c>
      <c r="AX16" s="36"/>
      <c r="AY16" s="36"/>
      <c r="AZ16" s="36"/>
      <c r="BB16" s="145"/>
      <c r="BC16" s="145"/>
      <c r="BD16" s="35"/>
      <c r="BE16" s="35"/>
      <c r="BF16" s="35"/>
      <c r="BG16" s="35"/>
    </row>
    <row r="17" spans="1:59" s="33" customFormat="1" ht="25.5">
      <c r="A17" s="25">
        <v>14</v>
      </c>
      <c r="B17" s="26" t="s">
        <v>15</v>
      </c>
      <c r="C17" s="27">
        <v>4.5</v>
      </c>
      <c r="D17" s="232" t="s">
        <v>105</v>
      </c>
      <c r="E17" s="229">
        <v>0.024224537037037034</v>
      </c>
      <c r="F17" s="207" t="s">
        <v>139</v>
      </c>
      <c r="G17" s="149">
        <v>0.02620370370370373</v>
      </c>
      <c r="H17" s="67" t="s">
        <v>103</v>
      </c>
      <c r="I17" s="149">
        <v>0.027280092592592592</v>
      </c>
      <c r="J17" s="59" t="s">
        <v>103</v>
      </c>
      <c r="K17" s="56">
        <v>0.028807870370370414</v>
      </c>
      <c r="L17" s="59" t="s">
        <v>100</v>
      </c>
      <c r="M17" s="56">
        <v>0.01944444444444443</v>
      </c>
      <c r="N17" s="28" t="s">
        <v>97</v>
      </c>
      <c r="O17" s="52">
        <v>0.019050925925925943</v>
      </c>
      <c r="P17" s="28" t="s">
        <v>21</v>
      </c>
      <c r="Q17" s="29">
        <v>0.023009259259259257</v>
      </c>
      <c r="R17" s="14" t="s">
        <v>35</v>
      </c>
      <c r="S17" s="15">
        <v>0.02181712962962956</v>
      </c>
      <c r="T17" s="30" t="s">
        <v>20</v>
      </c>
      <c r="U17" s="31">
        <v>0.019699074074074074</v>
      </c>
      <c r="V17" s="30" t="s">
        <v>24</v>
      </c>
      <c r="W17" s="31">
        <v>0.021516203703703704</v>
      </c>
      <c r="X17" s="14" t="s">
        <v>22</v>
      </c>
      <c r="Y17" s="15">
        <v>0.020636574074074043</v>
      </c>
      <c r="Z17" s="30" t="s">
        <v>21</v>
      </c>
      <c r="AA17" s="32">
        <v>0.021435185185185182</v>
      </c>
      <c r="AB17" s="30" t="s">
        <v>2</v>
      </c>
      <c r="AC17" s="31">
        <v>0.02068287037037037</v>
      </c>
      <c r="AD17" s="219"/>
      <c r="AE17" s="220"/>
      <c r="AF17" s="30"/>
      <c r="AG17" s="48">
        <v>0.02152777777777778</v>
      </c>
      <c r="AH17" s="78" t="s">
        <v>85</v>
      </c>
      <c r="AI17" s="122">
        <v>0.01894675925925926</v>
      </c>
      <c r="AJ17" s="80"/>
      <c r="AK17" s="121">
        <v>0.022094907407407407</v>
      </c>
      <c r="AL17" s="79" t="s">
        <v>54</v>
      </c>
      <c r="AM17" s="131" t="s">
        <v>89</v>
      </c>
      <c r="AN17" s="78" t="s">
        <v>54</v>
      </c>
      <c r="AO17" s="122">
        <v>0.017743055555555557</v>
      </c>
      <c r="AP17" s="80"/>
      <c r="AQ17" s="121">
        <v>0.021030092592592597</v>
      </c>
      <c r="AR17" s="80"/>
      <c r="AS17" s="121">
        <v>0.021238425925925924</v>
      </c>
      <c r="AT17" s="78" t="s">
        <v>91</v>
      </c>
      <c r="AU17" s="139" t="s">
        <v>92</v>
      </c>
      <c r="AV17" s="78" t="s">
        <v>33</v>
      </c>
      <c r="AW17" s="129" t="s">
        <v>90</v>
      </c>
      <c r="AX17" s="36"/>
      <c r="AY17" s="36"/>
      <c r="AZ17" s="36"/>
      <c r="BB17" s="145"/>
      <c r="BC17" s="145"/>
      <c r="BD17" s="35"/>
      <c r="BE17" s="35"/>
      <c r="BF17" s="35"/>
      <c r="BG17" s="35"/>
    </row>
    <row r="18" spans="1:59" s="33" customFormat="1" ht="38.25">
      <c r="A18" s="25">
        <v>15</v>
      </c>
      <c r="B18" s="26" t="s">
        <v>16</v>
      </c>
      <c r="C18" s="27">
        <v>5.5</v>
      </c>
      <c r="D18" s="232" t="s">
        <v>153</v>
      </c>
      <c r="E18" s="229">
        <v>0.018738425925925926</v>
      </c>
      <c r="F18" s="207" t="s">
        <v>138</v>
      </c>
      <c r="G18" s="149">
        <v>0.020150462962962856</v>
      </c>
      <c r="H18" s="67" t="s">
        <v>107</v>
      </c>
      <c r="I18" s="149">
        <v>0.02269675925925926</v>
      </c>
      <c r="J18" s="59" t="s">
        <v>106</v>
      </c>
      <c r="K18" s="56">
        <v>0.022870370370370374</v>
      </c>
      <c r="L18" s="59" t="s">
        <v>33</v>
      </c>
      <c r="M18" s="56">
        <v>0.032696759259259245</v>
      </c>
      <c r="N18" s="28" t="s">
        <v>20</v>
      </c>
      <c r="O18" s="52">
        <v>0.029328703703703718</v>
      </c>
      <c r="P18" s="28" t="s">
        <v>22</v>
      </c>
      <c r="Q18" s="29">
        <v>0.0290625</v>
      </c>
      <c r="R18" s="14" t="s">
        <v>36</v>
      </c>
      <c r="S18" s="15">
        <v>0.03212962962962973</v>
      </c>
      <c r="T18" s="30" t="s">
        <v>22</v>
      </c>
      <c r="U18" s="31">
        <v>0.02900462962962963</v>
      </c>
      <c r="V18" s="30" t="s">
        <v>37</v>
      </c>
      <c r="W18" s="31">
        <v>0.03236111111111111</v>
      </c>
      <c r="X18" s="14" t="s">
        <v>27</v>
      </c>
      <c r="Y18" s="15">
        <v>0.03328703703703706</v>
      </c>
      <c r="Z18" s="30" t="s">
        <v>28</v>
      </c>
      <c r="AA18" s="32">
        <v>0.03385416666666667</v>
      </c>
      <c r="AB18" s="30" t="s">
        <v>30</v>
      </c>
      <c r="AC18" s="31">
        <v>0.03195601851851852</v>
      </c>
      <c r="AD18" s="219"/>
      <c r="AE18" s="220"/>
      <c r="AF18" s="30"/>
      <c r="AG18" s="48">
        <v>0.027777777777777776</v>
      </c>
      <c r="AH18" s="78" t="s">
        <v>33</v>
      </c>
      <c r="AI18" s="122">
        <v>0.031516203703703706</v>
      </c>
      <c r="AJ18" s="79" t="s">
        <v>52</v>
      </c>
      <c r="AK18" s="124">
        <v>0.025474537037037035</v>
      </c>
      <c r="AL18" s="80"/>
      <c r="AM18" s="130"/>
      <c r="AN18" s="78" t="s">
        <v>52</v>
      </c>
      <c r="AO18" s="122">
        <v>0.02578703703703704</v>
      </c>
      <c r="AP18" s="80"/>
      <c r="AQ18" s="121">
        <v>0.03203703703703704</v>
      </c>
      <c r="AR18" s="80"/>
      <c r="AS18" s="121">
        <v>0.03162037037037037</v>
      </c>
      <c r="AT18" s="78" t="s">
        <v>33</v>
      </c>
      <c r="AU18" s="139" t="s">
        <v>95</v>
      </c>
      <c r="AV18" s="78" t="s">
        <v>93</v>
      </c>
      <c r="AW18" s="129" t="s">
        <v>94</v>
      </c>
      <c r="AX18" s="36"/>
      <c r="AY18" s="36"/>
      <c r="AZ18" s="36"/>
      <c r="BB18" s="145"/>
      <c r="BC18" s="145"/>
      <c r="BD18" s="35"/>
      <c r="BE18" s="35"/>
      <c r="BF18" s="35"/>
      <c r="BG18" s="35"/>
    </row>
    <row r="19" spans="1:59" s="33" customFormat="1" ht="25.5">
      <c r="A19" s="25">
        <v>16</v>
      </c>
      <c r="B19" s="26" t="s">
        <v>17</v>
      </c>
      <c r="C19" s="27">
        <v>4</v>
      </c>
      <c r="D19" s="228" t="s">
        <v>104</v>
      </c>
      <c r="E19" s="230">
        <v>0.01835648148148148</v>
      </c>
      <c r="F19" s="185" t="s">
        <v>140</v>
      </c>
      <c r="G19" s="74">
        <v>0.017106481481481528</v>
      </c>
      <c r="H19" s="67" t="s">
        <v>20</v>
      </c>
      <c r="I19" s="71">
        <v>0.019930555555555556</v>
      </c>
      <c r="J19" s="59" t="s">
        <v>21</v>
      </c>
      <c r="K19" s="56">
        <v>0.02401620370370372</v>
      </c>
      <c r="L19" s="59" t="s">
        <v>98</v>
      </c>
      <c r="M19" s="56">
        <v>0.02454861111111112</v>
      </c>
      <c r="N19" s="28" t="s">
        <v>33</v>
      </c>
      <c r="O19" s="52">
        <v>0.020578703703703682</v>
      </c>
      <c r="P19" s="28" t="s">
        <v>33</v>
      </c>
      <c r="Q19" s="29">
        <v>0.02008101851851852</v>
      </c>
      <c r="R19" s="14" t="s">
        <v>20</v>
      </c>
      <c r="S19" s="15">
        <v>0.01892361111111107</v>
      </c>
      <c r="T19" s="30" t="s">
        <v>21</v>
      </c>
      <c r="U19" s="31">
        <v>0.02074074074074074</v>
      </c>
      <c r="V19" s="30" t="s">
        <v>36</v>
      </c>
      <c r="W19" s="31">
        <v>0.02074074074074074</v>
      </c>
      <c r="X19" s="14" t="s">
        <v>24</v>
      </c>
      <c r="Y19" s="15">
        <v>0.019895833333333224</v>
      </c>
      <c r="Z19" s="30" t="s">
        <v>24</v>
      </c>
      <c r="AA19" s="32">
        <v>0.019513888888888886</v>
      </c>
      <c r="AB19" s="30" t="s">
        <v>28</v>
      </c>
      <c r="AC19" s="31">
        <v>0.021678240740740744</v>
      </c>
      <c r="AD19" s="219"/>
      <c r="AE19" s="220"/>
      <c r="AF19" s="30"/>
      <c r="AG19" s="48">
        <v>0.051388888888888894</v>
      </c>
      <c r="AH19" s="80" t="s">
        <v>30</v>
      </c>
      <c r="AI19" s="121">
        <v>0.0330787037037037</v>
      </c>
      <c r="AJ19" s="80"/>
      <c r="AK19" s="121">
        <v>0.029849537037037036</v>
      </c>
      <c r="AL19" s="80"/>
      <c r="AM19" s="130"/>
      <c r="AN19" s="80"/>
      <c r="AO19" s="121">
        <v>0.03194444444444445</v>
      </c>
      <c r="AP19" s="119"/>
      <c r="AQ19" s="125">
        <v>0.0296412037037037</v>
      </c>
      <c r="AR19" s="80"/>
      <c r="AS19" s="121">
        <v>0.03532407407407407</v>
      </c>
      <c r="AT19" s="80"/>
      <c r="AU19" s="138"/>
      <c r="AV19" s="80"/>
      <c r="AW19" s="130"/>
      <c r="AX19" s="36"/>
      <c r="AY19" s="36"/>
      <c r="AZ19" s="36"/>
      <c r="BB19" s="145"/>
      <c r="BC19" s="145"/>
      <c r="BD19" s="35"/>
      <c r="BE19" s="35"/>
      <c r="BF19" s="35"/>
      <c r="BG19" s="35"/>
    </row>
    <row r="20" spans="1:59" s="33" customFormat="1" ht="25.5">
      <c r="A20" s="25">
        <v>17</v>
      </c>
      <c r="B20" s="26" t="s">
        <v>18</v>
      </c>
      <c r="C20" s="27">
        <v>8</v>
      </c>
      <c r="D20" s="228" t="s">
        <v>141</v>
      </c>
      <c r="E20" s="230">
        <v>0.04188657407407407</v>
      </c>
      <c r="F20" s="67" t="s">
        <v>141</v>
      </c>
      <c r="G20" s="149">
        <v>0.042303240740740655</v>
      </c>
      <c r="H20" s="185" t="s">
        <v>105</v>
      </c>
      <c r="I20" s="74">
        <v>0.03878472222222223</v>
      </c>
      <c r="J20" s="59" t="s">
        <v>104</v>
      </c>
      <c r="K20" s="75">
        <v>0.04324074074074069</v>
      </c>
      <c r="L20" s="59" t="s">
        <v>101</v>
      </c>
      <c r="M20" s="56">
        <v>0.05322916666666666</v>
      </c>
      <c r="N20" s="28" t="s">
        <v>22</v>
      </c>
      <c r="O20" s="52">
        <v>0.04841435185185189</v>
      </c>
      <c r="P20" s="28" t="s">
        <v>20</v>
      </c>
      <c r="Q20" s="29">
        <v>0.04583333333333334</v>
      </c>
      <c r="R20" s="14" t="s">
        <v>23</v>
      </c>
      <c r="S20" s="15">
        <v>0.04620370370370369</v>
      </c>
      <c r="T20" s="30" t="s">
        <v>24</v>
      </c>
      <c r="U20" s="31">
        <v>0.051388888888888894</v>
      </c>
      <c r="V20" s="30" t="s">
        <v>22</v>
      </c>
      <c r="W20" s="31">
        <v>0.044444444444444446</v>
      </c>
      <c r="X20" s="14" t="s">
        <v>23</v>
      </c>
      <c r="Y20" s="15">
        <v>0.04371527777777784</v>
      </c>
      <c r="Z20" s="30" t="s">
        <v>29</v>
      </c>
      <c r="AA20" s="32">
        <v>0.04925925925925926</v>
      </c>
      <c r="AB20" s="30" t="s">
        <v>22</v>
      </c>
      <c r="AC20" s="31">
        <v>0.04386574074074075</v>
      </c>
      <c r="AD20" s="219"/>
      <c r="AE20" s="220"/>
      <c r="AF20" s="30"/>
      <c r="AG20" s="48">
        <v>0.01875</v>
      </c>
      <c r="AH20" s="80" t="s">
        <v>51</v>
      </c>
      <c r="AI20" s="121">
        <v>0.026400462962962962</v>
      </c>
      <c r="AJ20" s="80"/>
      <c r="AK20" s="121">
        <v>0.0309375</v>
      </c>
      <c r="AL20" s="80"/>
      <c r="AM20" s="130"/>
      <c r="AN20" s="80"/>
      <c r="AO20" s="121">
        <v>0.025694444444444447</v>
      </c>
      <c r="AP20" s="119"/>
      <c r="AQ20" s="125">
        <v>0.02326388888888889</v>
      </c>
      <c r="AR20" s="80"/>
      <c r="AS20" s="121">
        <v>0.02659722222222222</v>
      </c>
      <c r="AT20" s="80"/>
      <c r="AU20" s="138"/>
      <c r="AV20" s="80"/>
      <c r="AW20" s="130"/>
      <c r="AX20" s="36"/>
      <c r="AY20" s="36"/>
      <c r="AZ20" s="36"/>
      <c r="BB20" s="145"/>
      <c r="BC20" s="145"/>
      <c r="BD20" s="35"/>
      <c r="BE20" s="35"/>
      <c r="BF20" s="35"/>
      <c r="BG20" s="35"/>
    </row>
    <row r="21" spans="1:59" s="33" customFormat="1" ht="31.5" customHeight="1" thickBot="1">
      <c r="A21" s="37">
        <v>18</v>
      </c>
      <c r="B21" s="38" t="s">
        <v>19</v>
      </c>
      <c r="C21" s="39">
        <v>6</v>
      </c>
      <c r="D21" s="233" t="s">
        <v>154</v>
      </c>
      <c r="E21" s="229">
        <v>0.024444444444444446</v>
      </c>
      <c r="F21" s="69" t="s">
        <v>106</v>
      </c>
      <c r="G21" s="73">
        <v>0.025706018518518614</v>
      </c>
      <c r="H21" s="69" t="s">
        <v>104</v>
      </c>
      <c r="I21" s="73">
        <v>0.02630787037037037</v>
      </c>
      <c r="J21" s="61" t="s">
        <v>105</v>
      </c>
      <c r="K21" s="57">
        <v>0.025648148148148198</v>
      </c>
      <c r="L21" s="61" t="s">
        <v>20</v>
      </c>
      <c r="M21" s="57">
        <v>0.0278125</v>
      </c>
      <c r="N21" s="40" t="s">
        <v>98</v>
      </c>
      <c r="O21" s="53">
        <v>0.032337962962962874</v>
      </c>
      <c r="P21" s="40" t="s">
        <v>34</v>
      </c>
      <c r="Q21" s="41">
        <v>0.032615740740740744</v>
      </c>
      <c r="R21" s="23" t="s">
        <v>37</v>
      </c>
      <c r="S21" s="24">
        <v>0.033368055555555554</v>
      </c>
      <c r="T21" s="42" t="s">
        <v>23</v>
      </c>
      <c r="U21" s="43">
        <v>0.029375</v>
      </c>
      <c r="V21" s="42" t="s">
        <v>42</v>
      </c>
      <c r="W21" s="43">
        <v>0.028518518518518523</v>
      </c>
      <c r="X21" s="23" t="s">
        <v>2</v>
      </c>
      <c r="Y21" s="24">
        <v>0.025520833333333437</v>
      </c>
      <c r="Z21" s="42" t="s">
        <v>2</v>
      </c>
      <c r="AA21" s="44">
        <v>0.02564814814814815</v>
      </c>
      <c r="AB21" s="42" t="s">
        <v>24</v>
      </c>
      <c r="AC21" s="43">
        <v>0.02844907407407407</v>
      </c>
      <c r="AD21" s="221"/>
      <c r="AE21" s="222"/>
      <c r="AF21" s="42"/>
      <c r="AG21" s="49">
        <v>0.027777777777777776</v>
      </c>
      <c r="AH21" s="83" t="s">
        <v>64</v>
      </c>
      <c r="AI21" s="133">
        <v>0.026909722222222224</v>
      </c>
      <c r="AJ21" s="83" t="s">
        <v>48</v>
      </c>
      <c r="AK21" s="133">
        <v>0.026296296296296293</v>
      </c>
      <c r="AL21" s="83" t="s">
        <v>22</v>
      </c>
      <c r="AM21" s="132" t="s">
        <v>96</v>
      </c>
      <c r="AN21" s="85" t="s">
        <v>48</v>
      </c>
      <c r="AO21" s="127">
        <v>0.025416666666666667</v>
      </c>
      <c r="AP21" s="93"/>
      <c r="AQ21" s="126">
        <v>0.031574074074074074</v>
      </c>
      <c r="AR21" s="84"/>
      <c r="AS21" s="136">
        <v>0.030601851851851852</v>
      </c>
      <c r="AT21" s="84"/>
      <c r="AU21" s="140"/>
      <c r="AV21" s="84"/>
      <c r="AW21" s="142"/>
      <c r="AX21" s="36"/>
      <c r="AY21" s="36"/>
      <c r="AZ21" s="36"/>
      <c r="BB21" s="145"/>
      <c r="BC21" s="148"/>
      <c r="BD21" s="35"/>
      <c r="BE21" s="35"/>
      <c r="BF21" s="35"/>
      <c r="BG21" s="35"/>
    </row>
    <row r="22" spans="1:55" ht="12.75">
      <c r="A22" s="8"/>
      <c r="B22" s="13"/>
      <c r="C22" s="16">
        <f>SUM(C4:C21)</f>
        <v>97.5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3"/>
      <c r="P22" s="16"/>
      <c r="Q22" s="13"/>
      <c r="R22" s="9"/>
      <c r="S22" s="16"/>
      <c r="T22" s="16"/>
      <c r="U22" s="17"/>
      <c r="X22" s="18"/>
      <c r="Y22" s="19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BB22" s="13"/>
      <c r="BC22" s="13"/>
    </row>
    <row r="23" spans="1:52" s="116" customFormat="1" ht="31.5">
      <c r="A23" s="109"/>
      <c r="B23" s="110" t="s">
        <v>46</v>
      </c>
      <c r="C23" s="109"/>
      <c r="D23" s="109"/>
      <c r="E23" s="111">
        <f>SUM(E4:E21)</f>
        <v>0.4459027777777778</v>
      </c>
      <c r="F23" s="109"/>
      <c r="G23" s="111">
        <f>SUM(G4:G21)</f>
        <v>0.4681712962962963</v>
      </c>
      <c r="H23" s="109"/>
      <c r="I23" s="111">
        <f>SUM(I4:I21)</f>
        <v>0.48789351851851853</v>
      </c>
      <c r="J23" s="109"/>
      <c r="K23" s="111">
        <f>SUM(K4:K21)</f>
        <v>0.5267476851851852</v>
      </c>
      <c r="L23" s="109"/>
      <c r="M23" s="111">
        <f>SUM(M4:M21)</f>
        <v>0.5519097222222222</v>
      </c>
      <c r="N23" s="109"/>
      <c r="O23" s="112">
        <f>SUM(O4:O21)</f>
        <v>0.548611111111111</v>
      </c>
      <c r="P23" s="109"/>
      <c r="Q23" s="112">
        <f>SUM(Q4:Q21)</f>
        <v>0.5243171296296296</v>
      </c>
      <c r="R23" s="113"/>
      <c r="S23" s="114">
        <f>SUM(S4:S21)</f>
        <v>0.5596180555555555</v>
      </c>
      <c r="T23" s="113"/>
      <c r="U23" s="115">
        <f>SUM(U4:U21)</f>
        <v>0.513125</v>
      </c>
      <c r="W23" s="115">
        <f>SUM(W4:W21)</f>
        <v>0.5204398148148148</v>
      </c>
      <c r="Y23" s="117">
        <f>SUM(Y4:Y21)</f>
        <v>0.5082638888888888</v>
      </c>
      <c r="AA23" s="118" t="s">
        <v>31</v>
      </c>
      <c r="AC23" s="115">
        <f>SUM(AC3:AC21)</f>
        <v>0.5190277777777779</v>
      </c>
      <c r="AG23" s="115">
        <f>SUM(AG4:AG21)</f>
        <v>0.49999999999999994</v>
      </c>
      <c r="AI23" s="115">
        <f>SUM(AI3:AI21)</f>
        <v>0.4721412037037036</v>
      </c>
      <c r="AK23" s="115">
        <f>SUM(AK3:AK21)</f>
        <v>0.4629861111111111</v>
      </c>
      <c r="AO23" s="117">
        <f>SUM(AO4:AO21)</f>
        <v>0.47201388888888884</v>
      </c>
      <c r="AQ23" s="117">
        <f>SUM(AQ4:AQ21)</f>
        <v>0.47857638888888887</v>
      </c>
      <c r="AS23" s="117">
        <f>SUM(AS4:AS21)</f>
        <v>0.509074074074074</v>
      </c>
      <c r="AX23" s="115"/>
      <c r="AY23" s="115"/>
      <c r="AZ23" s="115"/>
    </row>
    <row r="24" spans="1:38" ht="25.5">
      <c r="A24" s="8"/>
      <c r="B24" s="13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1"/>
      <c r="P24" s="16" t="s">
        <v>43</v>
      </c>
      <c r="Q24" s="21">
        <f>Q25-Q23</f>
        <v>0.005613425925925952</v>
      </c>
      <c r="AL24" s="86"/>
    </row>
    <row r="25" spans="1:49" s="105" customFormat="1" ht="31.5" customHeight="1">
      <c r="A25" s="99"/>
      <c r="B25" s="100" t="s">
        <v>125</v>
      </c>
      <c r="C25" s="99"/>
      <c r="D25" s="99"/>
      <c r="E25" s="101">
        <v>0.44601851851851854</v>
      </c>
      <c r="F25" s="99"/>
      <c r="G25" s="99"/>
      <c r="H25" s="99"/>
      <c r="I25" s="99"/>
      <c r="J25" s="99"/>
      <c r="K25" s="101">
        <v>0.5267592592592593</v>
      </c>
      <c r="L25" s="99"/>
      <c r="M25" s="101">
        <v>0.5520138888888889</v>
      </c>
      <c r="N25" s="99"/>
      <c r="O25" s="102">
        <v>0.5486226851851852</v>
      </c>
      <c r="P25" s="99"/>
      <c r="Q25" s="102">
        <v>0.5299305555555556</v>
      </c>
      <c r="R25" s="103"/>
      <c r="S25" s="101">
        <v>0.5595833333333333</v>
      </c>
      <c r="T25" s="99"/>
      <c r="U25" s="104">
        <v>0.5138310185185185</v>
      </c>
      <c r="W25" s="106">
        <v>0.5205208333333333</v>
      </c>
      <c r="Y25" s="107">
        <v>0.5082407407407408</v>
      </c>
      <c r="AA25" s="108">
        <v>0.5167939814814815</v>
      </c>
      <c r="AC25" s="107">
        <v>0.5127083333333333</v>
      </c>
      <c r="AG25" s="107">
        <v>0.49898148148148147</v>
      </c>
      <c r="AI25" s="107">
        <v>0.4721180555555555</v>
      </c>
      <c r="AK25" s="107">
        <v>0.4629861111111111</v>
      </c>
      <c r="AL25" s="107"/>
      <c r="AM25" s="107">
        <v>0.4615856481481482</v>
      </c>
      <c r="AO25" s="107">
        <v>0.4719328703703704</v>
      </c>
      <c r="AQ25" s="107">
        <v>0.47810185185185183</v>
      </c>
      <c r="AS25" s="107">
        <v>0.5092824074074074</v>
      </c>
      <c r="AU25" s="107">
        <v>0.456875</v>
      </c>
      <c r="AW25" s="107">
        <v>0.4491087962962963</v>
      </c>
    </row>
    <row r="26" spans="2:23" ht="12.75">
      <c r="B26" s="13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3"/>
      <c r="P26" s="16"/>
      <c r="Q26" s="13"/>
      <c r="R26" s="22"/>
      <c r="S26" s="16"/>
      <c r="T26" s="16"/>
      <c r="U26" s="16"/>
      <c r="W26" s="17"/>
    </row>
    <row r="27" spans="1:41" s="62" customFormat="1" ht="37.5" customHeight="1">
      <c r="A27" s="1"/>
      <c r="B27" s="62" t="s">
        <v>126</v>
      </c>
      <c r="C27" s="63"/>
      <c r="D27" s="212"/>
      <c r="E27" s="212"/>
      <c r="F27" s="212"/>
      <c r="G27" s="212"/>
      <c r="H27" s="212" t="s">
        <v>111</v>
      </c>
      <c r="I27" s="212"/>
      <c r="J27" s="212" t="s">
        <v>108</v>
      </c>
      <c r="K27" s="212"/>
      <c r="L27" s="63"/>
      <c r="M27" s="63"/>
      <c r="N27" s="212"/>
      <c r="O27" s="212"/>
      <c r="P27" s="212" t="s">
        <v>109</v>
      </c>
      <c r="Q27" s="212"/>
      <c r="R27" s="212" t="s">
        <v>127</v>
      </c>
      <c r="S27" s="212"/>
      <c r="T27" s="63"/>
      <c r="X27" s="212" t="s">
        <v>40</v>
      </c>
      <c r="Y27" s="212"/>
      <c r="Z27" s="212" t="s">
        <v>39</v>
      </c>
      <c r="AA27" s="212"/>
      <c r="AB27" s="212" t="s">
        <v>112</v>
      </c>
      <c r="AC27" s="212"/>
      <c r="AF27" s="212" t="s">
        <v>113</v>
      </c>
      <c r="AG27" s="212"/>
      <c r="AN27" s="212" t="s">
        <v>143</v>
      </c>
      <c r="AO27" s="212"/>
    </row>
    <row r="28" spans="1:52" s="62" customFormat="1" ht="37.5" customHeight="1">
      <c r="A28" s="1"/>
      <c r="C28" s="63"/>
      <c r="D28" s="63"/>
      <c r="E28" s="63"/>
      <c r="F28" s="212" t="s">
        <v>38</v>
      </c>
      <c r="G28" s="212"/>
      <c r="H28" s="63"/>
      <c r="I28" s="63"/>
      <c r="J28" s="212" t="s">
        <v>38</v>
      </c>
      <c r="K28" s="212"/>
      <c r="L28" s="63"/>
      <c r="M28" s="63"/>
      <c r="N28" s="212" t="s">
        <v>38</v>
      </c>
      <c r="O28" s="212"/>
      <c r="P28" s="63"/>
      <c r="R28" s="212" t="s">
        <v>38</v>
      </c>
      <c r="S28" s="212"/>
      <c r="T28" s="63"/>
      <c r="Z28" s="212" t="s">
        <v>110</v>
      </c>
      <c r="AA28" s="212"/>
      <c r="AB28" s="212" t="s">
        <v>128</v>
      </c>
      <c r="AC28" s="212"/>
      <c r="AX28" s="64"/>
      <c r="AY28" s="64"/>
      <c r="AZ28" s="64"/>
    </row>
  </sheetData>
  <mergeCells count="45">
    <mergeCell ref="AD2:AE2"/>
    <mergeCell ref="H1:U1"/>
    <mergeCell ref="V1:AI1"/>
    <mergeCell ref="N28:O28"/>
    <mergeCell ref="X27:Y27"/>
    <mergeCell ref="Z27:AA27"/>
    <mergeCell ref="Z28:AA28"/>
    <mergeCell ref="P2:Q2"/>
    <mergeCell ref="R2:S2"/>
    <mergeCell ref="T2:U2"/>
    <mergeCell ref="AF2:AG2"/>
    <mergeCell ref="AH2:AI2"/>
    <mergeCell ref="AT2:AU2"/>
    <mergeCell ref="AV2:AW2"/>
    <mergeCell ref="AL2:AM2"/>
    <mergeCell ref="AN2:AO2"/>
    <mergeCell ref="AP2:AQ2"/>
    <mergeCell ref="AR2:AS2"/>
    <mergeCell ref="AJ1:AW1"/>
    <mergeCell ref="H2:I2"/>
    <mergeCell ref="H27:I27"/>
    <mergeCell ref="AB27:AC27"/>
    <mergeCell ref="AF27:AG27"/>
    <mergeCell ref="AD4:AE21"/>
    <mergeCell ref="J2:K2"/>
    <mergeCell ref="P27:Q27"/>
    <mergeCell ref="R27:S27"/>
    <mergeCell ref="AJ2:AK2"/>
    <mergeCell ref="L2:M2"/>
    <mergeCell ref="N27:O27"/>
    <mergeCell ref="N2:O2"/>
    <mergeCell ref="AB28:AC28"/>
    <mergeCell ref="R28:S28"/>
    <mergeCell ref="X2:Y2"/>
    <mergeCell ref="Z2:AA2"/>
    <mergeCell ref="AB2:AC2"/>
    <mergeCell ref="V2:W2"/>
    <mergeCell ref="F28:G28"/>
    <mergeCell ref="AN27:AO27"/>
    <mergeCell ref="J28:K28"/>
    <mergeCell ref="J27:K27"/>
    <mergeCell ref="D2:E2"/>
    <mergeCell ref="D27:E27"/>
    <mergeCell ref="F2:G2"/>
    <mergeCell ref="F27:G27"/>
  </mergeCells>
  <printOptions/>
  <pageMargins left="0.75" right="0.75" top="1" bottom="1" header="0.5" footer="0.5"/>
  <pageSetup fitToWidth="3" horizontalDpi="300" verticalDpi="300" orientation="landscape" paperSize="9" scale="57" r:id="rId3"/>
  <colBreaks count="2" manualBreakCount="2">
    <brk id="21" max="27" man="1"/>
    <brk id="35" max="2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J16" sqref="J16"/>
    </sheetView>
  </sheetViews>
  <sheetFormatPr defaultColWidth="9.140625" defaultRowHeight="12.75"/>
  <cols>
    <col min="2" max="2" width="18.00390625" style="0" customWidth="1"/>
    <col min="3" max="7" width="16.140625" style="87" customWidth="1"/>
  </cols>
  <sheetData>
    <row r="1" spans="1:7" ht="12.75">
      <c r="A1" s="91" t="s">
        <v>114</v>
      </c>
      <c r="B1" s="89"/>
      <c r="C1" s="90" t="s">
        <v>116</v>
      </c>
      <c r="D1" s="90" t="s">
        <v>117</v>
      </c>
      <c r="E1" s="90" t="s">
        <v>124</v>
      </c>
      <c r="F1" s="90" t="s">
        <v>118</v>
      </c>
      <c r="G1" s="90" t="s">
        <v>115</v>
      </c>
    </row>
    <row r="2" spans="1:7" ht="12.75">
      <c r="A2" s="92"/>
      <c r="B2" s="89"/>
      <c r="C2" s="90"/>
      <c r="D2" s="90"/>
      <c r="E2" s="90"/>
      <c r="F2" s="90"/>
      <c r="G2" s="90"/>
    </row>
    <row r="3" spans="1:7" ht="12.75">
      <c r="A3" s="92">
        <v>2014</v>
      </c>
      <c r="B3" t="s">
        <v>122</v>
      </c>
      <c r="C3" s="95">
        <v>0.44601851851851854</v>
      </c>
      <c r="F3" s="88">
        <v>0.5562615740740741</v>
      </c>
      <c r="G3" s="96">
        <v>0.5662962962962963</v>
      </c>
    </row>
    <row r="4" spans="1:7" ht="12.75">
      <c r="A4" s="92">
        <v>2013</v>
      </c>
      <c r="B4" t="s">
        <v>121</v>
      </c>
      <c r="C4" s="88">
        <v>0.4681712962962963</v>
      </c>
      <c r="D4" s="190">
        <v>0.5589930555555555</v>
      </c>
      <c r="G4" s="88"/>
    </row>
    <row r="5" spans="1:7" ht="12.75">
      <c r="A5" s="92">
        <v>2012</v>
      </c>
      <c r="B5" t="s">
        <v>122</v>
      </c>
      <c r="C5" s="88">
        <v>0.48789351851851853</v>
      </c>
      <c r="G5" s="88">
        <v>0.590787037037037</v>
      </c>
    </row>
    <row r="6" spans="1:7" ht="12.75">
      <c r="A6" s="92">
        <v>2011</v>
      </c>
      <c r="B6" t="s">
        <v>121</v>
      </c>
      <c r="C6" s="88">
        <v>0.5267592592592593</v>
      </c>
      <c r="G6" s="88">
        <v>0.6000694444444444</v>
      </c>
    </row>
    <row r="7" spans="1:7" ht="12.75">
      <c r="A7" s="92">
        <v>2010</v>
      </c>
      <c r="B7" t="s">
        <v>122</v>
      </c>
      <c r="F7" s="88">
        <v>0.5520138888888889</v>
      </c>
      <c r="G7" s="88">
        <v>0.5855092592592592</v>
      </c>
    </row>
    <row r="8" spans="1:6" ht="12.75">
      <c r="A8" s="92">
        <v>2009</v>
      </c>
      <c r="B8" t="s">
        <v>121</v>
      </c>
      <c r="D8" s="88">
        <v>0.5658449074074073</v>
      </c>
      <c r="E8" s="88"/>
      <c r="F8" s="88">
        <v>0.5486226851851852</v>
      </c>
    </row>
    <row r="9" spans="1:7" ht="12.75">
      <c r="A9" s="92">
        <v>2008</v>
      </c>
      <c r="B9" t="s">
        <v>122</v>
      </c>
      <c r="C9" s="88">
        <v>0.5299305555555556</v>
      </c>
      <c r="G9" s="88">
        <v>0.5794791666666667</v>
      </c>
    </row>
    <row r="10" spans="1:7" ht="12.75">
      <c r="A10" s="92">
        <v>2007</v>
      </c>
      <c r="B10" t="s">
        <v>121</v>
      </c>
      <c r="C10" s="88">
        <v>0.5595833333333333</v>
      </c>
      <c r="G10" s="88">
        <v>0.5712731481481481</v>
      </c>
    </row>
    <row r="11" spans="1:7" ht="12.75">
      <c r="A11" s="92">
        <v>2006</v>
      </c>
      <c r="B11" t="s">
        <v>122</v>
      </c>
      <c r="F11" s="88">
        <v>0.5138310185185185</v>
      </c>
      <c r="G11" s="88">
        <v>0.6209375</v>
      </c>
    </row>
    <row r="12" spans="1:7" ht="12.75">
      <c r="A12" s="92">
        <v>2005</v>
      </c>
      <c r="B12" t="s">
        <v>122</v>
      </c>
      <c r="F12" s="88">
        <v>0.5205208333333333</v>
      </c>
      <c r="G12" s="88">
        <v>0.5783796296296296</v>
      </c>
    </row>
    <row r="13" spans="1:7" ht="12.75">
      <c r="A13" s="92">
        <v>2004</v>
      </c>
      <c r="B13" t="s">
        <v>122</v>
      </c>
      <c r="F13" s="88">
        <v>0.5082407407407408</v>
      </c>
      <c r="G13" s="88">
        <v>0.5973495370370371</v>
      </c>
    </row>
    <row r="14" spans="1:7" ht="12.75">
      <c r="A14" s="92">
        <v>2003</v>
      </c>
      <c r="B14" t="s">
        <v>122</v>
      </c>
      <c r="F14" s="88">
        <v>0.5167939814814815</v>
      </c>
      <c r="G14" s="88">
        <v>0.5791319444444444</v>
      </c>
    </row>
    <row r="15" spans="1:7" ht="12.75">
      <c r="A15" s="92">
        <v>2002</v>
      </c>
      <c r="B15" t="s">
        <v>122</v>
      </c>
      <c r="C15" s="88">
        <v>0.5258680555555556</v>
      </c>
      <c r="F15" s="88">
        <v>0.5127083333333333</v>
      </c>
      <c r="G15" s="88">
        <v>0.5750810185185186</v>
      </c>
    </row>
    <row r="16" spans="1:7" ht="12.75">
      <c r="A16" s="92">
        <v>2001</v>
      </c>
      <c r="C16" s="223" t="s">
        <v>119</v>
      </c>
      <c r="D16" s="224"/>
      <c r="E16" s="224"/>
      <c r="F16" s="224"/>
      <c r="G16" s="225"/>
    </row>
    <row r="17" spans="1:7" ht="12.75">
      <c r="A17" s="92">
        <v>2000</v>
      </c>
      <c r="B17" t="s">
        <v>122</v>
      </c>
      <c r="C17" s="88">
        <v>0.49898148148148147</v>
      </c>
      <c r="F17" s="88">
        <v>0.5895486111111111</v>
      </c>
      <c r="G17" s="88">
        <v>0.569849537037037</v>
      </c>
    </row>
    <row r="18" spans="1:7" ht="12.75">
      <c r="A18" s="92">
        <v>1999</v>
      </c>
      <c r="B18" t="s">
        <v>122</v>
      </c>
      <c r="C18" s="88">
        <v>0.4721180555555555</v>
      </c>
      <c r="F18" s="88">
        <v>0.5556944444444444</v>
      </c>
      <c r="G18" s="97">
        <v>0.5669675925925927</v>
      </c>
    </row>
    <row r="19" spans="1:7" ht="12.75">
      <c r="A19" s="92">
        <v>1998</v>
      </c>
      <c r="B19" t="s">
        <v>122</v>
      </c>
      <c r="C19" s="88">
        <v>0.4629861111111111</v>
      </c>
      <c r="F19" s="88">
        <v>0.5996875</v>
      </c>
      <c r="G19" s="88">
        <v>0.5759953703703703</v>
      </c>
    </row>
    <row r="20" spans="1:7" ht="12.75">
      <c r="A20" s="92">
        <v>1997</v>
      </c>
      <c r="B20" t="s">
        <v>122</v>
      </c>
      <c r="C20" s="97">
        <v>0.4615856481481482</v>
      </c>
      <c r="G20" s="88">
        <v>0.5836226851851852</v>
      </c>
    </row>
    <row r="21" spans="1:7" ht="12.75">
      <c r="A21" s="92">
        <v>1996</v>
      </c>
      <c r="B21" t="s">
        <v>122</v>
      </c>
      <c r="C21" s="88">
        <v>0.4719328703703704</v>
      </c>
      <c r="F21" s="87" t="s">
        <v>120</v>
      </c>
      <c r="G21" s="88">
        <v>0.6115509259259259</v>
      </c>
    </row>
    <row r="22" spans="1:7" ht="12.75">
      <c r="A22" s="92">
        <v>1995</v>
      </c>
      <c r="B22" t="s">
        <v>122</v>
      </c>
      <c r="C22" s="88">
        <v>0.47810185185185183</v>
      </c>
      <c r="D22" s="88">
        <v>0.6053819444444445</v>
      </c>
      <c r="E22" s="88"/>
      <c r="G22" s="88">
        <v>0.6096643518518519</v>
      </c>
    </row>
    <row r="23" spans="1:7" ht="12.75">
      <c r="A23" s="92">
        <v>1994</v>
      </c>
      <c r="B23" t="s">
        <v>122</v>
      </c>
      <c r="C23" s="88">
        <v>0.5092824074074074</v>
      </c>
      <c r="D23" s="88">
        <v>0.5049074074074075</v>
      </c>
      <c r="E23" s="88"/>
      <c r="G23" s="95">
        <v>0.5624074074074074</v>
      </c>
    </row>
    <row r="24" spans="1:7" ht="12.75">
      <c r="A24" s="92">
        <v>1993</v>
      </c>
      <c r="B24" t="s">
        <v>122</v>
      </c>
      <c r="C24" s="97">
        <v>0.456875</v>
      </c>
      <c r="D24" s="88">
        <v>0.5035995370370371</v>
      </c>
      <c r="E24" s="88"/>
      <c r="G24" s="88">
        <v>0.5933912037037037</v>
      </c>
    </row>
    <row r="25" spans="1:7" ht="12.75">
      <c r="A25" s="92">
        <v>1992</v>
      </c>
      <c r="B25" t="s">
        <v>122</v>
      </c>
      <c r="C25" s="96">
        <v>0.4491087962962963</v>
      </c>
      <c r="D25" s="88">
        <v>0.4963773148148148</v>
      </c>
      <c r="E25" s="88"/>
      <c r="F25" s="88">
        <v>0.4924421296296296</v>
      </c>
      <c r="G25" s="88">
        <v>0.5886805555555555</v>
      </c>
    </row>
    <row r="26" spans="1:7" ht="12.75">
      <c r="A26" s="92">
        <v>1991</v>
      </c>
      <c r="B26" t="s">
        <v>123</v>
      </c>
      <c r="C26" s="88">
        <v>0.30239583333333336</v>
      </c>
      <c r="D26" s="88">
        <v>0.35650462962962964</v>
      </c>
      <c r="E26" s="88">
        <v>0.3633101851851852</v>
      </c>
      <c r="G26" s="88">
        <v>0.4025925925925926</v>
      </c>
    </row>
    <row r="27" ht="12.75">
      <c r="A27" s="92">
        <v>1990</v>
      </c>
    </row>
    <row r="28" ht="12.75">
      <c r="A28" s="92">
        <v>1989</v>
      </c>
    </row>
    <row r="29" ht="12.75">
      <c r="A29" s="92">
        <v>1988</v>
      </c>
    </row>
    <row r="30" ht="12.75">
      <c r="A30" s="92">
        <v>1987</v>
      </c>
    </row>
    <row r="31" ht="12.75">
      <c r="A31" s="92">
        <v>1986</v>
      </c>
    </row>
    <row r="33" ht="12.75">
      <c r="C33" s="98" t="s">
        <v>144</v>
      </c>
    </row>
  </sheetData>
  <mergeCells count="1">
    <mergeCell ref="C16:G16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6.28125" style="0" bestFit="1" customWidth="1"/>
    <col min="2" max="2" width="16.7109375" style="0" bestFit="1" customWidth="1"/>
    <col min="3" max="3" width="32.421875" style="0" bestFit="1" customWidth="1"/>
  </cols>
  <sheetData>
    <row r="1" spans="1:3" ht="12.75">
      <c r="A1" s="234" t="s">
        <v>0</v>
      </c>
      <c r="B1" s="235" t="s">
        <v>155</v>
      </c>
      <c r="C1" s="234" t="s">
        <v>156</v>
      </c>
    </row>
    <row r="2" spans="1:3" ht="12.75">
      <c r="A2" s="236"/>
      <c r="B2" s="237"/>
      <c r="C2" s="236"/>
    </row>
    <row r="3" spans="1:4" ht="12.75">
      <c r="A3" s="238">
        <v>1</v>
      </c>
      <c r="B3" s="239" t="s">
        <v>157</v>
      </c>
      <c r="C3" s="240" t="s">
        <v>158</v>
      </c>
      <c r="D3" t="s">
        <v>159</v>
      </c>
    </row>
    <row r="4" spans="1:4" ht="12.75">
      <c r="A4" s="238">
        <v>2</v>
      </c>
      <c r="B4" s="239" t="s">
        <v>160</v>
      </c>
      <c r="C4" s="240" t="s">
        <v>161</v>
      </c>
      <c r="D4" t="s">
        <v>159</v>
      </c>
    </row>
    <row r="5" spans="1:3" ht="12.75">
      <c r="A5" s="238">
        <v>3</v>
      </c>
      <c r="B5" s="239">
        <v>0.01712962962962963</v>
      </c>
      <c r="C5" s="240" t="s">
        <v>162</v>
      </c>
    </row>
    <row r="6" spans="1:4" ht="12.75">
      <c r="A6" s="238">
        <v>4</v>
      </c>
      <c r="B6" s="239" t="s">
        <v>163</v>
      </c>
      <c r="C6" s="240" t="s">
        <v>164</v>
      </c>
      <c r="D6" t="s">
        <v>165</v>
      </c>
    </row>
    <row r="7" spans="1:3" ht="12.75">
      <c r="A7" s="238">
        <v>5</v>
      </c>
      <c r="B7" s="239">
        <v>0.022754629629629628</v>
      </c>
      <c r="C7" s="240" t="s">
        <v>166</v>
      </c>
    </row>
    <row r="8" spans="1:3" ht="12.75">
      <c r="A8" s="238">
        <v>6</v>
      </c>
      <c r="B8" s="239">
        <v>0.02074074074074074</v>
      </c>
      <c r="C8" s="240" t="s">
        <v>167</v>
      </c>
    </row>
    <row r="9" spans="1:3" ht="12.75">
      <c r="A9" s="238">
        <v>7</v>
      </c>
      <c r="B9" s="239">
        <v>0.023229166666666665</v>
      </c>
      <c r="C9" s="240" t="s">
        <v>162</v>
      </c>
    </row>
    <row r="10" spans="1:3" ht="12.75">
      <c r="A10" s="238">
        <v>8</v>
      </c>
      <c r="B10" s="239">
        <v>0.03027777777777778</v>
      </c>
      <c r="C10" s="240" t="s">
        <v>168</v>
      </c>
    </row>
    <row r="11" spans="1:4" ht="12.75">
      <c r="A11" s="238">
        <v>9</v>
      </c>
      <c r="B11" s="239" t="s">
        <v>169</v>
      </c>
      <c r="C11" s="240" t="s">
        <v>170</v>
      </c>
      <c r="D11" t="s">
        <v>171</v>
      </c>
    </row>
    <row r="12" spans="1:3" ht="12.75">
      <c r="A12" s="238">
        <v>10</v>
      </c>
      <c r="B12" s="239">
        <v>0.015381944444444443</v>
      </c>
      <c r="C12" s="240" t="s">
        <v>164</v>
      </c>
    </row>
    <row r="13" spans="1:3" ht="12.75">
      <c r="A13" s="238">
        <v>11</v>
      </c>
      <c r="B13" s="239">
        <v>0.025532407407407406</v>
      </c>
      <c r="C13" s="240" t="s">
        <v>172</v>
      </c>
    </row>
    <row r="14" spans="1:3" ht="12.75">
      <c r="A14" s="238">
        <v>12</v>
      </c>
      <c r="B14" s="239">
        <v>0.022604166666666665</v>
      </c>
      <c r="C14" s="240" t="s">
        <v>167</v>
      </c>
    </row>
    <row r="15" spans="1:3" ht="12.75">
      <c r="A15" s="238">
        <v>13</v>
      </c>
      <c r="B15" s="239">
        <v>0.03068287037037037</v>
      </c>
      <c r="C15" s="240" t="s">
        <v>173</v>
      </c>
    </row>
    <row r="16" spans="1:4" ht="12.75">
      <c r="A16" s="238">
        <v>14</v>
      </c>
      <c r="B16" s="239" t="s">
        <v>174</v>
      </c>
      <c r="C16" s="240" t="s">
        <v>168</v>
      </c>
      <c r="D16" t="s">
        <v>175</v>
      </c>
    </row>
    <row r="17" spans="1:4" ht="12.75">
      <c r="A17" s="238">
        <v>15</v>
      </c>
      <c r="B17" s="239">
        <v>0.018738425925925926</v>
      </c>
      <c r="C17" s="240" t="s">
        <v>176</v>
      </c>
      <c r="D17" t="s">
        <v>175</v>
      </c>
    </row>
    <row r="18" spans="1:3" ht="12.75">
      <c r="A18" s="238">
        <v>16</v>
      </c>
      <c r="B18" s="239">
        <v>0.01709490740740741</v>
      </c>
      <c r="C18" s="240" t="s">
        <v>177</v>
      </c>
    </row>
    <row r="19" spans="1:3" ht="12.75">
      <c r="A19" s="238">
        <v>17</v>
      </c>
      <c r="B19" s="239">
        <v>0.03878472222222223</v>
      </c>
      <c r="C19" s="240" t="s">
        <v>164</v>
      </c>
    </row>
    <row r="20" spans="1:3" ht="12.75">
      <c r="A20" s="238">
        <v>18</v>
      </c>
      <c r="B20" s="241">
        <v>0.024444444444444446</v>
      </c>
      <c r="C20" s="240" t="s">
        <v>178</v>
      </c>
    </row>
    <row r="21" spans="1:3" ht="12.75">
      <c r="A21" s="238"/>
      <c r="B21" s="241"/>
      <c r="C21" s="240"/>
    </row>
    <row r="22" spans="1:3" ht="15">
      <c r="A22" s="238" t="s">
        <v>179</v>
      </c>
      <c r="B22" s="242">
        <v>0.44601851851851854</v>
      </c>
      <c r="C22" s="243">
        <v>2014</v>
      </c>
    </row>
    <row r="23" spans="1:3" ht="15">
      <c r="A23" s="238"/>
      <c r="B23" s="244">
        <v>0.4491087962962963</v>
      </c>
      <c r="C23" s="245">
        <v>1992</v>
      </c>
    </row>
    <row r="24" spans="1:3" ht="15">
      <c r="A24" s="246"/>
      <c r="B24" s="247">
        <v>0.456875</v>
      </c>
      <c r="C24" s="243">
        <v>1993</v>
      </c>
    </row>
    <row r="25" spans="1:4" ht="15">
      <c r="A25" s="238" t="s">
        <v>180</v>
      </c>
      <c r="B25" s="247">
        <v>0.4681944444444444</v>
      </c>
      <c r="C25" s="243">
        <v>2013</v>
      </c>
      <c r="D25" t="s">
        <v>159</v>
      </c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Carters</dc:creator>
  <cp:keywords/>
  <dc:description/>
  <cp:lastModifiedBy>Mark Sykes</cp:lastModifiedBy>
  <cp:lastPrinted>2012-06-03T11:36:49Z</cp:lastPrinted>
  <dcterms:created xsi:type="dcterms:W3CDTF">2006-06-11T17:03:10Z</dcterms:created>
  <dcterms:modified xsi:type="dcterms:W3CDTF">2014-06-12T20:42:27Z</dcterms:modified>
  <cp:category/>
  <cp:version/>
  <cp:contentType/>
  <cp:contentStatus/>
</cp:coreProperties>
</file>