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sults" sheetId="4" r:id="rId1"/>
    <sheet name="Field All" sheetId="1" r:id="rId2"/>
    <sheet name="Track All" sheetId="2" r:id="rId3"/>
  </sheets>
  <externalReferences>
    <externalReference r:id="rId4"/>
  </externalReferences>
  <definedNames>
    <definedName name="_xlnm._FilterDatabase" localSheetId="1" hidden="1">'Field All'!$A$3:$L$16</definedName>
    <definedName name="_xlnm._FilterDatabase" localSheetId="2" hidden="1">'Track All'!$A$3:$L$17</definedName>
    <definedName name="AgeGroups">[1]Weights!$B$3:$B$28</definedName>
    <definedName name="Events">[1]Weights!$C$2:$G$2</definedName>
    <definedName name="_xlnm.Print_Area" localSheetId="1">'Field All'!$A$1:$K$29</definedName>
    <definedName name="_xlnm.Print_Area" localSheetId="2">'Track All'!$A$1:$L$17</definedName>
    <definedName name="Weights">[1]Weights!$C$3:$G$28</definedName>
  </definedNames>
  <calcPr calcId="162913"/>
</workbook>
</file>

<file path=xl/calcChain.xml><?xml version="1.0" encoding="utf-8"?>
<calcChain xmlns="http://schemas.openxmlformats.org/spreadsheetml/2006/main">
  <c r="K16" i="1" l="1"/>
  <c r="K10" i="1"/>
  <c r="K15" i="1"/>
  <c r="K9" i="1"/>
  <c r="K14" i="1"/>
  <c r="K8" i="1"/>
  <c r="K13" i="1"/>
  <c r="K12" i="1"/>
  <c r="K7" i="1"/>
  <c r="K5" i="1"/>
  <c r="K4" i="1"/>
</calcChain>
</file>

<file path=xl/sharedStrings.xml><?xml version="1.0" encoding="utf-8"?>
<sst xmlns="http://schemas.openxmlformats.org/spreadsheetml/2006/main" count="239" uniqueCount="59">
  <si>
    <t>Event</t>
  </si>
  <si>
    <t>Number</t>
  </si>
  <si>
    <t>First Name</t>
  </si>
  <si>
    <t>Last Name</t>
  </si>
  <si>
    <t>Club</t>
  </si>
  <si>
    <t>AG</t>
  </si>
  <si>
    <t>Area</t>
  </si>
  <si>
    <t>G</t>
  </si>
  <si>
    <t>Result</t>
  </si>
  <si>
    <t>Wind</t>
  </si>
  <si>
    <t>Weight</t>
  </si>
  <si>
    <t>Helen</t>
  </si>
  <si>
    <t>W35</t>
  </si>
  <si>
    <t>F</t>
  </si>
  <si>
    <t>Sussex</t>
  </si>
  <si>
    <t>W60</t>
  </si>
  <si>
    <t>M</t>
  </si>
  <si>
    <t>M50</t>
  </si>
  <si>
    <t>M60</t>
  </si>
  <si>
    <t>Paul</t>
  </si>
  <si>
    <t>Triple Jump</t>
  </si>
  <si>
    <t>Diack</t>
  </si>
  <si>
    <t>Haywards Heath</t>
  </si>
  <si>
    <t>Hammer</t>
  </si>
  <si>
    <t>Jennifer</t>
  </si>
  <si>
    <t>Denyer</t>
  </si>
  <si>
    <t>Mike</t>
  </si>
  <si>
    <t>Bale</t>
  </si>
  <si>
    <t>Shot</t>
  </si>
  <si>
    <t>Discus</t>
  </si>
  <si>
    <t>Sussex Pos</t>
  </si>
  <si>
    <t>N/A</t>
  </si>
  <si>
    <t>Records</t>
  </si>
  <si>
    <t>First Names</t>
  </si>
  <si>
    <t>Time</t>
  </si>
  <si>
    <t>Barry</t>
  </si>
  <si>
    <t>1500M</t>
  </si>
  <si>
    <t>Cousins</t>
  </si>
  <si>
    <t>4:54.26</t>
  </si>
  <si>
    <t>-1.2</t>
  </si>
  <si>
    <t>100M</t>
  </si>
  <si>
    <t>Michelle</t>
  </si>
  <si>
    <t>Holdstock</t>
  </si>
  <si>
    <t>-2.6</t>
  </si>
  <si>
    <t>800M</t>
  </si>
  <si>
    <t>3:14.46</t>
  </si>
  <si>
    <t>5K</t>
  </si>
  <si>
    <t>17:50.79</t>
  </si>
  <si>
    <t>Tullett</t>
  </si>
  <si>
    <t>20:29.84</t>
  </si>
  <si>
    <t>400M</t>
  </si>
  <si>
    <t>1:22.68</t>
  </si>
  <si>
    <t>Surrey and Sussex Masters Championships Ewell Court 4th June 2017 Field Results</t>
  </si>
  <si>
    <t>Surrey and Sussex Masters Championships Ewell Court 4th June 2017 Track Results</t>
  </si>
  <si>
    <t>Surrey and Sussex Masters Championships 
Results
Ewell Court 4th June 2017</t>
  </si>
  <si>
    <t>Mick Jones Sets  British and European Record 69.04m</t>
  </si>
  <si>
    <t>Gold</t>
  </si>
  <si>
    <t>Silver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</si>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</sst>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9" fontId="2" fillId="0" borderId="0" xfId="0" applyNumberFormat="1" applyFont="1" applyFill="1" applyProtection="1"/>
    <xf numFmtId="2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 applyFill="1" applyAlignment="1" applyProtection="1">
      <alignment horizontal="center"/>
    </xf>
    <xf numFmtId="49" fontId="3" fillId="0" borderId="0" xfId="0" applyNumberFormat="1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49" fontId="0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center"/>
    </xf>
    <xf numFmtId="49" fontId="3" fillId="0" borderId="0" xfId="0" quotePrefix="1" applyNumberFormat="1" applyFont="1" applyFill="1" applyAlignment="1" applyProtection="1">
      <alignment horizontal="center"/>
    </xf>
    <xf numFmtId="0" fontId="3" fillId="0" borderId="0" xfId="0" quotePrefix="1" applyNumberFormat="1" applyFont="1" applyFill="1" applyAlignment="1" applyProtection="1">
      <alignment horizontal="center"/>
    </xf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11</xdr:row>
      <xdr:rowOff>180975</xdr:rowOff>
    </xdr:from>
    <xdr:to>
      <xdr:col>9</xdr:col>
      <xdr:colOff>599836</xdr:colOff>
      <xdr:row>29</xdr:row>
      <xdr:rowOff>171023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2486025"/>
          <a:ext cx="1914286" cy="34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b/AppData/Local/Microsoft/Windows/Temporary%20Internet%20Files/Content.Outlook/H7BNN92K/Masters%20Entry%202017%20Final%20and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ENTRIES"/>
      <sheetName val="PoT TRACK"/>
      <sheetName val="PoT FIELD"/>
      <sheetName val="Surrey Track"/>
      <sheetName val="Surrey Field"/>
      <sheetName val="Sussex Track"/>
      <sheetName val="Sussex Field"/>
      <sheetName val="We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Hammer</v>
          </cell>
          <cell r="D2" t="str">
            <v>Shot</v>
          </cell>
          <cell r="E2" t="str">
            <v>Discus</v>
          </cell>
          <cell r="F2" t="str">
            <v>Javelin</v>
          </cell>
          <cell r="G2" t="str">
            <v>Weight</v>
          </cell>
        </row>
        <row r="3">
          <cell r="B3" t="str">
            <v>M35</v>
          </cell>
          <cell r="C3">
            <v>7.26</v>
          </cell>
          <cell r="D3">
            <v>7.26</v>
          </cell>
          <cell r="E3">
            <v>2</v>
          </cell>
          <cell r="F3">
            <v>800</v>
          </cell>
          <cell r="G3">
            <v>15.88</v>
          </cell>
        </row>
        <row r="4">
          <cell r="B4" t="str">
            <v>M40</v>
          </cell>
          <cell r="C4">
            <v>7.26</v>
          </cell>
          <cell r="D4">
            <v>7.26</v>
          </cell>
          <cell r="E4">
            <v>2</v>
          </cell>
          <cell r="F4">
            <v>800</v>
          </cell>
          <cell r="G4">
            <v>15.88</v>
          </cell>
        </row>
        <row r="5">
          <cell r="B5" t="str">
            <v>M45</v>
          </cell>
          <cell r="C5">
            <v>7.26</v>
          </cell>
          <cell r="D5">
            <v>7.26</v>
          </cell>
          <cell r="E5">
            <v>2</v>
          </cell>
          <cell r="F5">
            <v>800</v>
          </cell>
          <cell r="G5">
            <v>15.88</v>
          </cell>
        </row>
        <row r="6">
          <cell r="B6" t="str">
            <v>M50</v>
          </cell>
          <cell r="C6">
            <v>6</v>
          </cell>
          <cell r="D6">
            <v>6</v>
          </cell>
          <cell r="E6">
            <v>1.5</v>
          </cell>
          <cell r="F6">
            <v>700</v>
          </cell>
          <cell r="G6">
            <v>11.34</v>
          </cell>
        </row>
        <row r="7">
          <cell r="B7" t="str">
            <v>M55</v>
          </cell>
          <cell r="C7">
            <v>6</v>
          </cell>
          <cell r="D7">
            <v>6</v>
          </cell>
          <cell r="E7">
            <v>1.5</v>
          </cell>
          <cell r="F7">
            <v>700</v>
          </cell>
          <cell r="G7">
            <v>11.34</v>
          </cell>
        </row>
        <row r="8">
          <cell r="B8" t="str">
            <v>M60</v>
          </cell>
          <cell r="C8">
            <v>5</v>
          </cell>
          <cell r="D8">
            <v>5</v>
          </cell>
          <cell r="E8">
            <v>1</v>
          </cell>
          <cell r="F8">
            <v>600</v>
          </cell>
          <cell r="G8">
            <v>9.08</v>
          </cell>
        </row>
        <row r="9">
          <cell r="B9" t="str">
            <v>M65</v>
          </cell>
          <cell r="C9">
            <v>5</v>
          </cell>
          <cell r="D9">
            <v>5</v>
          </cell>
          <cell r="E9">
            <v>1</v>
          </cell>
          <cell r="F9">
            <v>600</v>
          </cell>
          <cell r="G9">
            <v>9.08</v>
          </cell>
        </row>
        <row r="10">
          <cell r="B10" t="str">
            <v>M70</v>
          </cell>
          <cell r="C10">
            <v>4</v>
          </cell>
          <cell r="D10">
            <v>4</v>
          </cell>
          <cell r="E10">
            <v>1</v>
          </cell>
          <cell r="F10">
            <v>500</v>
          </cell>
          <cell r="G10">
            <v>7.26</v>
          </cell>
        </row>
        <row r="11">
          <cell r="B11" t="str">
            <v>M75</v>
          </cell>
          <cell r="C11">
            <v>4</v>
          </cell>
          <cell r="D11">
            <v>4</v>
          </cell>
          <cell r="E11">
            <v>1</v>
          </cell>
          <cell r="F11">
            <v>500</v>
          </cell>
          <cell r="G11">
            <v>7.26</v>
          </cell>
        </row>
        <row r="12">
          <cell r="B12" t="str">
            <v>M80</v>
          </cell>
          <cell r="C12">
            <v>3</v>
          </cell>
          <cell r="D12">
            <v>3</v>
          </cell>
          <cell r="E12">
            <v>1</v>
          </cell>
          <cell r="F12">
            <v>400</v>
          </cell>
          <cell r="G12">
            <v>5.45</v>
          </cell>
        </row>
        <row r="13">
          <cell r="B13" t="str">
            <v>M85</v>
          </cell>
          <cell r="C13">
            <v>3</v>
          </cell>
          <cell r="D13">
            <v>3</v>
          </cell>
          <cell r="E13">
            <v>1</v>
          </cell>
          <cell r="F13">
            <v>400</v>
          </cell>
          <cell r="G13">
            <v>5.45</v>
          </cell>
        </row>
        <row r="14">
          <cell r="B14" t="str">
            <v>M90</v>
          </cell>
          <cell r="C14">
            <v>3</v>
          </cell>
          <cell r="D14">
            <v>3</v>
          </cell>
          <cell r="E14">
            <v>1</v>
          </cell>
          <cell r="F14">
            <v>400</v>
          </cell>
          <cell r="G14">
            <v>5.45</v>
          </cell>
        </row>
        <row r="15">
          <cell r="B15" t="str">
            <v>M95</v>
          </cell>
          <cell r="C15">
            <v>3</v>
          </cell>
          <cell r="D15">
            <v>3</v>
          </cell>
          <cell r="E15">
            <v>1</v>
          </cell>
          <cell r="F15">
            <v>400</v>
          </cell>
          <cell r="G15">
            <v>5.45</v>
          </cell>
        </row>
        <row r="16">
          <cell r="B16" t="str">
            <v>W35</v>
          </cell>
          <cell r="C16">
            <v>4</v>
          </cell>
          <cell r="D16">
            <v>4</v>
          </cell>
          <cell r="E16">
            <v>1</v>
          </cell>
          <cell r="F16">
            <v>600</v>
          </cell>
          <cell r="G16">
            <v>9.08</v>
          </cell>
        </row>
        <row r="17">
          <cell r="B17" t="str">
            <v>W40</v>
          </cell>
          <cell r="C17">
            <v>4</v>
          </cell>
          <cell r="D17">
            <v>4</v>
          </cell>
          <cell r="E17">
            <v>1</v>
          </cell>
          <cell r="F17">
            <v>600</v>
          </cell>
          <cell r="G17">
            <v>9.08</v>
          </cell>
        </row>
        <row r="18">
          <cell r="B18" t="str">
            <v>W45</v>
          </cell>
          <cell r="C18">
            <v>4</v>
          </cell>
          <cell r="D18">
            <v>4</v>
          </cell>
          <cell r="E18">
            <v>1</v>
          </cell>
          <cell r="F18">
            <v>600</v>
          </cell>
          <cell r="G18">
            <v>9.08</v>
          </cell>
        </row>
        <row r="19">
          <cell r="B19" t="str">
            <v>W50</v>
          </cell>
          <cell r="C19">
            <v>3</v>
          </cell>
          <cell r="D19">
            <v>3</v>
          </cell>
          <cell r="E19">
            <v>1</v>
          </cell>
          <cell r="F19">
            <v>500</v>
          </cell>
          <cell r="G19">
            <v>7.26</v>
          </cell>
        </row>
        <row r="20">
          <cell r="B20" t="str">
            <v>W55</v>
          </cell>
          <cell r="C20">
            <v>3</v>
          </cell>
          <cell r="D20">
            <v>3</v>
          </cell>
          <cell r="E20">
            <v>1</v>
          </cell>
          <cell r="F20">
            <v>500</v>
          </cell>
          <cell r="G20">
            <v>7.26</v>
          </cell>
        </row>
        <row r="21">
          <cell r="B21" t="str">
            <v>W60</v>
          </cell>
          <cell r="C21">
            <v>3</v>
          </cell>
          <cell r="D21">
            <v>3</v>
          </cell>
          <cell r="E21">
            <v>1</v>
          </cell>
          <cell r="F21">
            <v>500</v>
          </cell>
          <cell r="G21">
            <v>5.45</v>
          </cell>
        </row>
        <row r="22">
          <cell r="B22" t="str">
            <v>W65</v>
          </cell>
          <cell r="C22">
            <v>3</v>
          </cell>
          <cell r="D22">
            <v>3</v>
          </cell>
          <cell r="E22">
            <v>1</v>
          </cell>
          <cell r="F22">
            <v>500</v>
          </cell>
          <cell r="G22">
            <v>5.45</v>
          </cell>
        </row>
        <row r="23">
          <cell r="B23" t="str">
            <v>W70</v>
          </cell>
          <cell r="C23">
            <v>3</v>
          </cell>
          <cell r="D23">
            <v>3</v>
          </cell>
          <cell r="E23">
            <v>1</v>
          </cell>
          <cell r="F23">
            <v>500</v>
          </cell>
          <cell r="G23">
            <v>5.45</v>
          </cell>
        </row>
        <row r="24">
          <cell r="B24" t="str">
            <v>W75</v>
          </cell>
          <cell r="C24">
            <v>2</v>
          </cell>
          <cell r="D24">
            <v>2</v>
          </cell>
          <cell r="E24">
            <v>0.75</v>
          </cell>
          <cell r="F24">
            <v>400</v>
          </cell>
          <cell r="G24">
            <v>4</v>
          </cell>
        </row>
        <row r="25">
          <cell r="B25" t="str">
            <v>W80</v>
          </cell>
          <cell r="C25">
            <v>2</v>
          </cell>
          <cell r="D25">
            <v>2</v>
          </cell>
          <cell r="E25">
            <v>0.75</v>
          </cell>
          <cell r="F25">
            <v>400</v>
          </cell>
          <cell r="G25">
            <v>4</v>
          </cell>
        </row>
        <row r="26">
          <cell r="B26" t="str">
            <v>W85</v>
          </cell>
          <cell r="C26">
            <v>2</v>
          </cell>
          <cell r="D26">
            <v>2</v>
          </cell>
          <cell r="E26">
            <v>0.75</v>
          </cell>
          <cell r="F26">
            <v>400</v>
          </cell>
          <cell r="G26">
            <v>4</v>
          </cell>
        </row>
        <row r="27">
          <cell r="B27" t="str">
            <v>W90</v>
          </cell>
          <cell r="C27">
            <v>2</v>
          </cell>
          <cell r="D27">
            <v>2</v>
          </cell>
          <cell r="E27">
            <v>0.75</v>
          </cell>
          <cell r="F27">
            <v>400</v>
          </cell>
          <cell r="G27">
            <v>4</v>
          </cell>
        </row>
        <row r="28">
          <cell r="B28" t="str">
            <v>W95</v>
          </cell>
          <cell r="C28">
            <v>2</v>
          </cell>
          <cell r="D28">
            <v>2</v>
          </cell>
          <cell r="E28">
            <v>0.75</v>
          </cell>
          <cell r="F28">
            <v>400</v>
          </cell>
          <cell r="G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M33"/>
  <sheetViews>
    <sheetView tabSelected="1" workbookViewId="0"/>
  </sheetViews>
  <sheetFormatPr defaultRowHeight="15" x14ac:dyDescent="0.25"/>
  <sheetData>
    <row r="7" spans="4:13" ht="31.5" customHeight="1" x14ac:dyDescent="0.25">
      <c r="D7" s="28" t="s">
        <v>54</v>
      </c>
      <c r="E7" s="28"/>
      <c r="F7" s="28"/>
      <c r="G7" s="28"/>
      <c r="H7" s="28"/>
      <c r="I7" s="28"/>
      <c r="J7" s="28"/>
      <c r="K7" s="28"/>
      <c r="L7" s="28"/>
      <c r="M7" s="28"/>
    </row>
    <row r="8" spans="4:13" ht="15" customHeight="1" x14ac:dyDescent="0.25"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4:13" ht="15" customHeight="1" x14ac:dyDescent="0.25"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4:13" x14ac:dyDescent="0.25"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4:13" ht="15.75" thickBot="1" x14ac:dyDescent="0.3"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4:13" x14ac:dyDescent="0.25">
      <c r="G12" s="29"/>
      <c r="H12" s="30"/>
      <c r="I12" s="30"/>
      <c r="J12" s="30"/>
      <c r="K12" s="31"/>
    </row>
    <row r="13" spans="4:13" x14ac:dyDescent="0.25">
      <c r="G13" s="32"/>
      <c r="H13" s="33"/>
      <c r="I13" s="33"/>
      <c r="J13" s="33"/>
      <c r="K13" s="34"/>
    </row>
    <row r="14" spans="4:13" x14ac:dyDescent="0.25">
      <c r="G14" s="32"/>
      <c r="H14" s="33"/>
      <c r="I14" s="33"/>
      <c r="J14" s="33"/>
      <c r="K14" s="34"/>
    </row>
    <row r="15" spans="4:13" x14ac:dyDescent="0.25">
      <c r="F15" s="26"/>
      <c r="G15" s="32"/>
      <c r="H15" s="33"/>
      <c r="I15" s="33"/>
      <c r="J15" s="33"/>
      <c r="K15" s="34"/>
    </row>
    <row r="16" spans="4:13" x14ac:dyDescent="0.25">
      <c r="F16" s="26"/>
      <c r="G16" s="32"/>
      <c r="H16" s="33"/>
      <c r="I16" s="33"/>
      <c r="J16" s="33"/>
      <c r="K16" s="34"/>
    </row>
    <row r="17" spans="6:11" x14ac:dyDescent="0.25">
      <c r="F17" s="26"/>
      <c r="G17" s="32"/>
      <c r="H17" s="33"/>
      <c r="I17" s="33"/>
      <c r="J17" s="33"/>
      <c r="K17" s="34"/>
    </row>
    <row r="18" spans="6:11" x14ac:dyDescent="0.25">
      <c r="F18" s="26"/>
      <c r="G18" s="32"/>
      <c r="H18" s="33"/>
      <c r="I18" s="33"/>
      <c r="J18" s="33"/>
      <c r="K18" s="34"/>
    </row>
    <row r="19" spans="6:11" x14ac:dyDescent="0.25">
      <c r="F19" s="26"/>
      <c r="G19" s="32"/>
      <c r="H19" s="33"/>
      <c r="I19" s="33"/>
      <c r="J19" s="33"/>
      <c r="K19" s="34"/>
    </row>
    <row r="20" spans="6:11" x14ac:dyDescent="0.25">
      <c r="F20" s="26"/>
      <c r="G20" s="32"/>
      <c r="H20" s="33"/>
      <c r="I20" s="33"/>
      <c r="J20" s="33"/>
      <c r="K20" s="34"/>
    </row>
    <row r="21" spans="6:11" x14ac:dyDescent="0.25">
      <c r="F21" s="26"/>
      <c r="G21" s="32"/>
      <c r="H21" s="33"/>
      <c r="I21" s="33"/>
      <c r="J21" s="33"/>
      <c r="K21" s="34"/>
    </row>
    <row r="22" spans="6:11" x14ac:dyDescent="0.25">
      <c r="F22" s="26"/>
      <c r="G22" s="32"/>
      <c r="H22" s="33"/>
      <c r="I22" s="33"/>
      <c r="J22" s="33"/>
      <c r="K22" s="34"/>
    </row>
    <row r="23" spans="6:11" x14ac:dyDescent="0.25">
      <c r="F23" s="26"/>
      <c r="G23" s="32"/>
      <c r="H23" s="33"/>
      <c r="I23" s="33"/>
      <c r="J23" s="33"/>
      <c r="K23" s="34"/>
    </row>
    <row r="24" spans="6:11" x14ac:dyDescent="0.25">
      <c r="F24" s="26"/>
      <c r="G24" s="32"/>
      <c r="H24" s="33"/>
      <c r="I24" s="33"/>
      <c r="J24" s="33"/>
      <c r="K24" s="34"/>
    </row>
    <row r="25" spans="6:11" x14ac:dyDescent="0.25">
      <c r="F25" s="26"/>
      <c r="G25" s="32"/>
      <c r="H25" s="33"/>
      <c r="I25" s="33"/>
      <c r="J25" s="33"/>
      <c r="K25" s="34"/>
    </row>
    <row r="26" spans="6:11" x14ac:dyDescent="0.25">
      <c r="F26" s="26"/>
      <c r="G26" s="32"/>
      <c r="H26" s="33"/>
      <c r="I26" s="33"/>
      <c r="J26" s="33"/>
      <c r="K26" s="34"/>
    </row>
    <row r="27" spans="6:11" x14ac:dyDescent="0.25">
      <c r="F27" s="26"/>
      <c r="G27" s="32"/>
      <c r="H27" s="33"/>
      <c r="I27" s="33"/>
      <c r="J27" s="33"/>
      <c r="K27" s="34"/>
    </row>
    <row r="28" spans="6:11" x14ac:dyDescent="0.25">
      <c r="F28" s="26"/>
      <c r="G28" s="32"/>
      <c r="H28" s="33"/>
      <c r="I28" s="33"/>
      <c r="J28" s="33"/>
      <c r="K28" s="34"/>
    </row>
    <row r="29" spans="6:11" x14ac:dyDescent="0.25">
      <c r="F29" s="26"/>
      <c r="G29" s="32"/>
      <c r="H29" s="33"/>
      <c r="I29" s="33"/>
      <c r="J29" s="33"/>
      <c r="K29" s="34"/>
    </row>
    <row r="30" spans="6:11" x14ac:dyDescent="0.25">
      <c r="F30" s="26"/>
      <c r="G30" s="32"/>
      <c r="H30" s="33"/>
      <c r="I30" s="33"/>
      <c r="J30" s="33"/>
      <c r="K30" s="34"/>
    </row>
    <row r="31" spans="6:11" ht="15.75" thickBot="1" x14ac:dyDescent="0.3">
      <c r="F31" s="26"/>
      <c r="G31" s="35"/>
      <c r="H31" s="36"/>
      <c r="I31" s="36"/>
      <c r="J31" s="36"/>
      <c r="K31" s="37"/>
    </row>
    <row r="32" spans="6:11" x14ac:dyDescent="0.25">
      <c r="F32" s="26"/>
      <c r="G32" s="26"/>
      <c r="H32" s="26"/>
      <c r="I32" s="26"/>
      <c r="J32" s="26"/>
      <c r="K32" s="26"/>
    </row>
    <row r="33" spans="7:11" x14ac:dyDescent="0.25">
      <c r="G33" s="27" t="s">
        <v>55</v>
      </c>
      <c r="H33" s="27"/>
      <c r="I33" s="27"/>
      <c r="J33" s="27"/>
      <c r="K33" s="27"/>
    </row>
  </sheetData>
  <mergeCells count="2">
    <mergeCell ref="D7:M11"/>
    <mergeCell ref="G12:K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sqref="A1:K1"/>
    </sheetView>
  </sheetViews>
  <sheetFormatPr defaultRowHeight="15" x14ac:dyDescent="0.25"/>
  <cols>
    <col min="1" max="1" width="11.28515625" bestFit="1" customWidth="1"/>
    <col min="2" max="2" width="0" hidden="1" customWidth="1"/>
    <col min="3" max="3" width="10.5703125" bestFit="1" customWidth="1"/>
    <col min="4" max="4" width="13.42578125" bestFit="1" customWidth="1"/>
    <col min="5" max="5" width="24.5703125" customWidth="1"/>
    <col min="7" max="8" width="9.140625" customWidth="1"/>
    <col min="10" max="10" width="10.5703125" customWidth="1"/>
    <col min="11" max="11" width="9.140625" customWidth="1"/>
    <col min="12" max="12" width="31.140625" bestFit="1" customWidth="1"/>
  </cols>
  <sheetData>
    <row r="1" spans="1:12" s="20" customFormat="1" ht="18.75" x14ac:dyDescent="0.3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20" customFormat="1" ht="18.7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x14ac:dyDescent="0.25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2" t="s">
        <v>30</v>
      </c>
      <c r="K3" s="2" t="s">
        <v>10</v>
      </c>
      <c r="L3" s="22"/>
    </row>
    <row r="4" spans="1:12" x14ac:dyDescent="0.25">
      <c r="A4" s="12"/>
      <c r="B4" s="6"/>
      <c r="C4" s="12"/>
      <c r="D4" s="12"/>
      <c r="E4" s="12"/>
      <c r="F4" s="6"/>
      <c r="G4" s="6"/>
      <c r="H4" s="6"/>
      <c r="I4" s="13"/>
      <c r="J4" s="6"/>
      <c r="K4" s="11" t="str">
        <f t="shared" ref="K4" si="0">IF(ISBLANK($A4),"","N/A")</f>
        <v/>
      </c>
    </row>
    <row r="5" spans="1:12" x14ac:dyDescent="0.25">
      <c r="A5" s="5" t="s">
        <v>20</v>
      </c>
      <c r="B5" s="15">
        <v>48</v>
      </c>
      <c r="C5" s="16" t="s">
        <v>11</v>
      </c>
      <c r="D5" s="16" t="s">
        <v>21</v>
      </c>
      <c r="E5" s="5" t="s">
        <v>22</v>
      </c>
      <c r="F5" s="15" t="s">
        <v>12</v>
      </c>
      <c r="G5" s="9" t="s">
        <v>14</v>
      </c>
      <c r="H5" s="15" t="s">
        <v>13</v>
      </c>
      <c r="I5" s="10">
        <v>8.07</v>
      </c>
      <c r="J5" s="15" t="s">
        <v>56</v>
      </c>
      <c r="K5" s="11" t="str">
        <f t="shared" ref="K5" si="1">IF(ISBLANK($A5),"","N/A")</f>
        <v>N/A</v>
      </c>
    </row>
    <row r="6" spans="1:12" x14ac:dyDescent="0.25">
      <c r="A6" s="5"/>
      <c r="B6" s="15"/>
      <c r="C6" s="16"/>
      <c r="D6" s="16"/>
      <c r="E6" s="5"/>
      <c r="F6" s="15"/>
      <c r="G6" s="9"/>
      <c r="H6" s="15"/>
      <c r="I6" s="10"/>
      <c r="J6" s="15"/>
      <c r="K6" s="11"/>
    </row>
    <row r="7" spans="1:12" x14ac:dyDescent="0.25">
      <c r="A7" s="5" t="s">
        <v>23</v>
      </c>
      <c r="B7" s="6">
        <v>46</v>
      </c>
      <c r="C7" s="7" t="s">
        <v>24</v>
      </c>
      <c r="D7" s="7" t="s">
        <v>25</v>
      </c>
      <c r="E7" s="14" t="s">
        <v>22</v>
      </c>
      <c r="F7" s="8" t="s">
        <v>15</v>
      </c>
      <c r="G7" s="9" t="s">
        <v>14</v>
      </c>
      <c r="H7" s="8" t="s">
        <v>13</v>
      </c>
      <c r="I7" s="13">
        <v>19.45</v>
      </c>
      <c r="J7" s="15" t="s">
        <v>56</v>
      </c>
      <c r="K7" s="13">
        <f>IFERROR(INDEX(Weights,MATCH(F7,AgeGroups,0),MATCH(A7,Events,0)),"")</f>
        <v>3</v>
      </c>
    </row>
    <row r="8" spans="1:12" x14ac:dyDescent="0.25">
      <c r="A8" s="5" t="s">
        <v>28</v>
      </c>
      <c r="B8" s="6">
        <v>46</v>
      </c>
      <c r="C8" s="7" t="s">
        <v>24</v>
      </c>
      <c r="D8" s="7" t="s">
        <v>25</v>
      </c>
      <c r="E8" s="14" t="s">
        <v>22</v>
      </c>
      <c r="F8" s="8" t="s">
        <v>15</v>
      </c>
      <c r="G8" s="9" t="s">
        <v>14</v>
      </c>
      <c r="H8" s="8" t="s">
        <v>13</v>
      </c>
      <c r="I8" s="13">
        <v>6.21</v>
      </c>
      <c r="J8" s="15" t="s">
        <v>56</v>
      </c>
      <c r="K8" s="13">
        <f t="shared" ref="K8" si="2">IFERROR(INDEX(Weights,MATCH(F8,AgeGroups,0),MATCH(A8,Events,0)),"")</f>
        <v>3</v>
      </c>
    </row>
    <row r="9" spans="1:12" x14ac:dyDescent="0.25">
      <c r="A9" s="12" t="s">
        <v>29</v>
      </c>
      <c r="B9" s="6">
        <v>46</v>
      </c>
      <c r="C9" s="7" t="s">
        <v>24</v>
      </c>
      <c r="D9" s="7" t="s">
        <v>25</v>
      </c>
      <c r="E9" s="14" t="s">
        <v>22</v>
      </c>
      <c r="F9" s="8" t="s">
        <v>15</v>
      </c>
      <c r="G9" s="9" t="s">
        <v>14</v>
      </c>
      <c r="H9" s="8" t="s">
        <v>13</v>
      </c>
      <c r="I9" s="13">
        <v>15.54</v>
      </c>
      <c r="J9" s="15" t="s">
        <v>56</v>
      </c>
      <c r="K9" s="13">
        <f>IFERROR(INDEX(Weights,MATCH(F9,AgeGroups,0),MATCH(A9,Events,0)),"")</f>
        <v>1</v>
      </c>
    </row>
    <row r="10" spans="1:12" x14ac:dyDescent="0.25">
      <c r="A10" s="12" t="s">
        <v>10</v>
      </c>
      <c r="B10" s="6">
        <v>46</v>
      </c>
      <c r="C10" s="7" t="s">
        <v>24</v>
      </c>
      <c r="D10" s="7" t="s">
        <v>25</v>
      </c>
      <c r="E10" s="14" t="s">
        <v>22</v>
      </c>
      <c r="F10" s="8" t="s">
        <v>15</v>
      </c>
      <c r="G10" s="9" t="s">
        <v>14</v>
      </c>
      <c r="H10" s="8" t="s">
        <v>13</v>
      </c>
      <c r="I10" s="13">
        <v>8.3699999999999992</v>
      </c>
      <c r="J10" s="15" t="s">
        <v>56</v>
      </c>
      <c r="K10" s="13">
        <f>IFERROR(INDEX(Weights,MATCH(F10,AgeGroups,0),MATCH(A10,Events,0)),"")</f>
        <v>5.45</v>
      </c>
    </row>
    <row r="11" spans="1:12" x14ac:dyDescent="0.25">
      <c r="A11" s="5" t="s">
        <v>40</v>
      </c>
      <c r="B11" s="6">
        <v>46</v>
      </c>
      <c r="C11" s="7" t="s">
        <v>24</v>
      </c>
      <c r="D11" s="7" t="s">
        <v>25</v>
      </c>
      <c r="E11" s="14" t="s">
        <v>22</v>
      </c>
      <c r="F11" s="8" t="s">
        <v>15</v>
      </c>
      <c r="G11" s="9" t="s">
        <v>14</v>
      </c>
      <c r="H11" s="8" t="s">
        <v>13</v>
      </c>
      <c r="I11" s="15" t="s">
        <v>56</v>
      </c>
      <c r="J11" s="23" t="s">
        <v>43</v>
      </c>
      <c r="K11" s="18">
        <v>20.43</v>
      </c>
    </row>
    <row r="12" spans="1:12" x14ac:dyDescent="0.25">
      <c r="A12" s="12"/>
      <c r="B12" s="6"/>
      <c r="C12" s="12"/>
      <c r="D12" s="12"/>
      <c r="E12" s="12"/>
      <c r="F12" s="6"/>
      <c r="G12" s="6"/>
      <c r="H12" s="6"/>
      <c r="I12" s="13"/>
      <c r="J12" s="6"/>
      <c r="K12" s="13" t="str">
        <f t="shared" ref="K12" si="3">IFERROR(INDEX(Weights,MATCH(F12,AgeGroups,0),MATCH(A12,Events,0)),"")</f>
        <v/>
      </c>
    </row>
    <row r="13" spans="1:12" x14ac:dyDescent="0.25">
      <c r="A13" s="5" t="s">
        <v>23</v>
      </c>
      <c r="B13" s="6">
        <v>8</v>
      </c>
      <c r="C13" s="7" t="s">
        <v>26</v>
      </c>
      <c r="D13" s="7" t="s">
        <v>27</v>
      </c>
      <c r="E13" s="14" t="s">
        <v>22</v>
      </c>
      <c r="F13" s="8" t="s">
        <v>18</v>
      </c>
      <c r="G13" s="9" t="s">
        <v>14</v>
      </c>
      <c r="H13" s="8" t="s">
        <v>16</v>
      </c>
      <c r="I13" s="13">
        <v>32.549999999999997</v>
      </c>
      <c r="J13" s="15" t="s">
        <v>56</v>
      </c>
      <c r="K13" s="13">
        <f>IFERROR(INDEX(Weights,MATCH(F13,AgeGroups,0),MATCH(A13,Events,0)),"")</f>
        <v>5</v>
      </c>
    </row>
    <row r="14" spans="1:12" x14ac:dyDescent="0.25">
      <c r="A14" s="5" t="s">
        <v>28</v>
      </c>
      <c r="B14" s="6">
        <v>8</v>
      </c>
      <c r="C14" s="7" t="s">
        <v>26</v>
      </c>
      <c r="D14" s="7" t="s">
        <v>27</v>
      </c>
      <c r="E14" s="14" t="s">
        <v>22</v>
      </c>
      <c r="F14" s="8" t="s">
        <v>18</v>
      </c>
      <c r="G14" s="9" t="s">
        <v>14</v>
      </c>
      <c r="H14" s="8" t="s">
        <v>16</v>
      </c>
      <c r="I14" s="13">
        <v>8.43</v>
      </c>
      <c r="J14" s="15" t="s">
        <v>56</v>
      </c>
      <c r="K14" s="13">
        <f>IFERROR(INDEX(Weights,MATCH(F14,AgeGroups,0),MATCH(A14,Events,0)),"")</f>
        <v>5</v>
      </c>
    </row>
    <row r="15" spans="1:12" x14ac:dyDescent="0.25">
      <c r="A15" s="12" t="s">
        <v>29</v>
      </c>
      <c r="B15" s="6">
        <v>8</v>
      </c>
      <c r="C15" s="7" t="s">
        <v>26</v>
      </c>
      <c r="D15" s="7" t="s">
        <v>27</v>
      </c>
      <c r="E15" s="14" t="s">
        <v>22</v>
      </c>
      <c r="F15" s="8" t="s">
        <v>18</v>
      </c>
      <c r="G15" s="9" t="s">
        <v>14</v>
      </c>
      <c r="H15" s="8" t="s">
        <v>16</v>
      </c>
      <c r="I15" s="13">
        <v>30.16</v>
      </c>
      <c r="J15" s="15" t="s">
        <v>56</v>
      </c>
      <c r="K15" s="13">
        <f t="shared" ref="K15" si="4">IFERROR(INDEX(Weights,MATCH(F15,AgeGroups,0),MATCH(A15,Events,0)),"")</f>
        <v>1</v>
      </c>
    </row>
    <row r="16" spans="1:12" x14ac:dyDescent="0.25">
      <c r="A16" s="12" t="s">
        <v>10</v>
      </c>
      <c r="B16" s="6">
        <v>8</v>
      </c>
      <c r="C16" s="7" t="s">
        <v>26</v>
      </c>
      <c r="D16" s="7" t="s">
        <v>27</v>
      </c>
      <c r="E16" s="14" t="s">
        <v>22</v>
      </c>
      <c r="F16" s="8" t="s">
        <v>18</v>
      </c>
      <c r="G16" s="9" t="s">
        <v>14</v>
      </c>
      <c r="H16" s="8" t="s">
        <v>16</v>
      </c>
      <c r="I16" s="13">
        <v>13.66</v>
      </c>
      <c r="J16" s="15" t="s">
        <v>56</v>
      </c>
      <c r="K16" s="13">
        <f>IFERROR(INDEX(Weights,MATCH(F16,AgeGroups,0),MATCH(A16,Events,0)),"")</f>
        <v>9.08</v>
      </c>
    </row>
    <row r="19" spans="1:12" x14ac:dyDescent="0.25">
      <c r="A19" s="1" t="s">
        <v>0</v>
      </c>
      <c r="B19" s="2" t="s">
        <v>1</v>
      </c>
      <c r="C19" s="1" t="s">
        <v>33</v>
      </c>
      <c r="D19" s="1" t="s">
        <v>3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30</v>
      </c>
      <c r="J19" s="2" t="s">
        <v>9</v>
      </c>
      <c r="K19" s="2" t="s">
        <v>34</v>
      </c>
      <c r="L19" s="22"/>
    </row>
    <row r="20" spans="1:12" x14ac:dyDescent="0.25">
      <c r="A20" s="1"/>
      <c r="B20" s="2"/>
      <c r="C20" s="1"/>
      <c r="D20" s="1"/>
      <c r="E20" s="3"/>
      <c r="F20" s="2"/>
      <c r="G20" s="2"/>
      <c r="H20" s="2"/>
      <c r="I20" s="2"/>
      <c r="J20" s="2"/>
      <c r="K20" s="2"/>
      <c r="L20" s="22"/>
    </row>
    <row r="21" spans="1:12" x14ac:dyDescent="0.25">
      <c r="A21" s="5" t="s">
        <v>36</v>
      </c>
      <c r="B21" s="6">
        <v>38</v>
      </c>
      <c r="C21" s="7" t="s">
        <v>19</v>
      </c>
      <c r="D21" s="7" t="s">
        <v>37</v>
      </c>
      <c r="E21" s="14" t="s">
        <v>22</v>
      </c>
      <c r="F21" s="8" t="s">
        <v>17</v>
      </c>
      <c r="G21" s="9" t="s">
        <v>14</v>
      </c>
      <c r="H21" s="8" t="s">
        <v>16</v>
      </c>
      <c r="I21" s="19" t="s">
        <v>58</v>
      </c>
      <c r="J21" s="11" t="s">
        <v>31</v>
      </c>
      <c r="K21" s="24" t="s">
        <v>38</v>
      </c>
    </row>
    <row r="22" spans="1:12" x14ac:dyDescent="0.25">
      <c r="A22" s="5" t="s">
        <v>46</v>
      </c>
      <c r="B22" s="6">
        <v>38</v>
      </c>
      <c r="C22" s="7" t="s">
        <v>19</v>
      </c>
      <c r="D22" s="7" t="s">
        <v>37</v>
      </c>
      <c r="E22" s="14" t="s">
        <v>22</v>
      </c>
      <c r="F22" s="8" t="s">
        <v>17</v>
      </c>
      <c r="G22" s="9" t="s">
        <v>14</v>
      </c>
      <c r="H22" s="8" t="s">
        <v>16</v>
      </c>
      <c r="I22" s="15" t="s">
        <v>56</v>
      </c>
      <c r="J22" s="17" t="s">
        <v>31</v>
      </c>
      <c r="K22" s="24" t="s">
        <v>47</v>
      </c>
    </row>
    <row r="23" spans="1:12" x14ac:dyDescent="0.25">
      <c r="A23" s="1"/>
      <c r="B23" s="2"/>
      <c r="C23" s="1"/>
      <c r="D23" s="1"/>
      <c r="E23" s="3"/>
      <c r="F23" s="2"/>
      <c r="G23" s="2"/>
      <c r="H23" s="2"/>
      <c r="I23" s="19"/>
      <c r="J23" s="2"/>
      <c r="K23" s="11"/>
    </row>
    <row r="24" spans="1:12" x14ac:dyDescent="0.25">
      <c r="A24" s="5" t="s">
        <v>40</v>
      </c>
      <c r="B24" s="6">
        <v>79</v>
      </c>
      <c r="C24" s="7" t="s">
        <v>41</v>
      </c>
      <c r="D24" s="7" t="s">
        <v>42</v>
      </c>
      <c r="E24" s="14" t="s">
        <v>22</v>
      </c>
      <c r="F24" s="8" t="s">
        <v>12</v>
      </c>
      <c r="G24" s="9" t="s">
        <v>14</v>
      </c>
      <c r="H24" s="8" t="s">
        <v>13</v>
      </c>
      <c r="I24" s="15" t="s">
        <v>56</v>
      </c>
      <c r="J24" s="25" t="s">
        <v>39</v>
      </c>
      <c r="K24" s="18">
        <v>16.98</v>
      </c>
    </row>
    <row r="25" spans="1:12" x14ac:dyDescent="0.25">
      <c r="A25" s="5" t="s">
        <v>50</v>
      </c>
      <c r="B25" s="6">
        <v>79</v>
      </c>
      <c r="C25" s="7" t="s">
        <v>41</v>
      </c>
      <c r="D25" s="7" t="s">
        <v>42</v>
      </c>
      <c r="E25" s="14" t="s">
        <v>22</v>
      </c>
      <c r="F25" s="8" t="s">
        <v>12</v>
      </c>
      <c r="G25" s="9" t="s">
        <v>14</v>
      </c>
      <c r="H25" s="8" t="s">
        <v>13</v>
      </c>
      <c r="I25" s="15" t="s">
        <v>56</v>
      </c>
      <c r="J25" s="17" t="s">
        <v>31</v>
      </c>
      <c r="K25" s="25" t="s">
        <v>51</v>
      </c>
    </row>
    <row r="26" spans="1:12" x14ac:dyDescent="0.25">
      <c r="A26" s="5" t="s">
        <v>44</v>
      </c>
      <c r="B26" s="6">
        <v>79</v>
      </c>
      <c r="C26" s="7" t="s">
        <v>41</v>
      </c>
      <c r="D26" s="7" t="s">
        <v>42</v>
      </c>
      <c r="E26" s="14" t="s">
        <v>22</v>
      </c>
      <c r="F26" s="8" t="s">
        <v>12</v>
      </c>
      <c r="G26" s="9" t="s">
        <v>14</v>
      </c>
      <c r="H26" s="8" t="s">
        <v>13</v>
      </c>
      <c r="I26" s="15" t="s">
        <v>56</v>
      </c>
      <c r="J26" s="17" t="s">
        <v>31</v>
      </c>
      <c r="K26" s="25" t="s">
        <v>45</v>
      </c>
    </row>
    <row r="27" spans="1:12" x14ac:dyDescent="0.25">
      <c r="A27" s="5"/>
      <c r="B27" s="6"/>
      <c r="C27" s="7"/>
      <c r="D27" s="7"/>
      <c r="E27" s="14"/>
      <c r="F27" s="8"/>
      <c r="G27" s="9"/>
      <c r="H27" s="8"/>
      <c r="I27" s="19"/>
      <c r="J27" s="17"/>
      <c r="K27" s="24"/>
    </row>
    <row r="28" spans="1:12" x14ac:dyDescent="0.25">
      <c r="A28" s="5" t="s">
        <v>46</v>
      </c>
      <c r="B28" s="6">
        <v>169</v>
      </c>
      <c r="C28" s="7" t="s">
        <v>35</v>
      </c>
      <c r="D28" s="7" t="s">
        <v>48</v>
      </c>
      <c r="E28" s="7" t="s">
        <v>22</v>
      </c>
      <c r="F28" s="8" t="s">
        <v>17</v>
      </c>
      <c r="G28" s="9" t="s">
        <v>14</v>
      </c>
      <c r="H28" s="8" t="s">
        <v>16</v>
      </c>
      <c r="I28" s="19" t="s">
        <v>57</v>
      </c>
      <c r="J28" s="17" t="s">
        <v>31</v>
      </c>
      <c r="K28" s="24" t="s">
        <v>49</v>
      </c>
    </row>
    <row r="29" spans="1:12" x14ac:dyDescent="0.25">
      <c r="A29" s="5"/>
      <c r="B29" s="6"/>
      <c r="C29" s="7"/>
      <c r="D29" s="7"/>
      <c r="E29" s="7"/>
      <c r="F29" s="8"/>
      <c r="G29" s="9"/>
      <c r="H29" s="8"/>
      <c r="I29" s="19"/>
      <c r="J29" s="17"/>
      <c r="K29" s="24"/>
    </row>
  </sheetData>
  <sortState ref="A194:O206">
    <sortCondition ref="F194:F206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ignoredErrors>
    <ignoredError sqref="J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D22" sqref="D22"/>
    </sheetView>
  </sheetViews>
  <sheetFormatPr defaultRowHeight="15" x14ac:dyDescent="0.25"/>
  <cols>
    <col min="1" max="1" width="7.85546875" bestFit="1" customWidth="1"/>
    <col min="2" max="2" width="8.28515625" customWidth="1"/>
    <col min="3" max="3" width="11.42578125" bestFit="1" customWidth="1"/>
    <col min="4" max="4" width="17.85546875" bestFit="1" customWidth="1"/>
    <col min="5" max="5" width="24.5703125" customWidth="1"/>
    <col min="6" max="6" width="4.85546875" bestFit="1" customWidth="1"/>
    <col min="7" max="7" width="7" customWidth="1"/>
    <col min="8" max="8" width="2.7109375" bestFit="1" customWidth="1"/>
    <col min="9" max="9" width="8.140625" bestFit="1" customWidth="1"/>
    <col min="10" max="10" width="5.85546875" customWidth="1"/>
    <col min="11" max="11" width="10.5703125" style="19" customWidth="1"/>
    <col min="12" max="12" width="13.42578125" bestFit="1" customWidth="1"/>
  </cols>
  <sheetData>
    <row r="1" spans="1:12" s="20" customFormat="1" ht="18.75" x14ac:dyDescent="0.3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x14ac:dyDescent="0.25">
      <c r="A3" s="1" t="s">
        <v>0</v>
      </c>
      <c r="B3" s="2" t="s">
        <v>1</v>
      </c>
      <c r="C3" s="1" t="s">
        <v>33</v>
      </c>
      <c r="D3" s="1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34</v>
      </c>
      <c r="J3" s="2" t="s">
        <v>9</v>
      </c>
      <c r="K3" s="2" t="s">
        <v>30</v>
      </c>
      <c r="L3" s="22" t="s">
        <v>32</v>
      </c>
    </row>
    <row r="4" spans="1:12" x14ac:dyDescent="0.25">
      <c r="A4" s="1"/>
      <c r="B4" s="2"/>
      <c r="C4" s="1"/>
      <c r="D4" s="1"/>
      <c r="E4" s="3"/>
      <c r="F4" s="2"/>
      <c r="G4" s="2"/>
      <c r="H4" s="2"/>
      <c r="I4" s="2"/>
      <c r="J4" s="2"/>
      <c r="K4" s="2"/>
      <c r="L4" s="22"/>
    </row>
    <row r="5" spans="1:12" x14ac:dyDescent="0.25">
      <c r="A5" s="5" t="s">
        <v>36</v>
      </c>
      <c r="B5" s="6">
        <v>38</v>
      </c>
      <c r="C5" s="7" t="s">
        <v>19</v>
      </c>
      <c r="D5" s="7" t="s">
        <v>37</v>
      </c>
      <c r="E5" s="14" t="s">
        <v>22</v>
      </c>
      <c r="F5" s="8" t="s">
        <v>17</v>
      </c>
      <c r="G5" s="9" t="s">
        <v>14</v>
      </c>
      <c r="H5" s="8" t="s">
        <v>16</v>
      </c>
      <c r="I5" s="24" t="s">
        <v>38</v>
      </c>
      <c r="J5" s="11" t="s">
        <v>31</v>
      </c>
      <c r="K5" s="19">
        <v>3</v>
      </c>
    </row>
    <row r="6" spans="1:12" x14ac:dyDescent="0.25">
      <c r="A6" s="1"/>
      <c r="B6" s="2"/>
      <c r="C6" s="1"/>
      <c r="D6" s="1"/>
      <c r="E6" s="3"/>
      <c r="F6" s="2"/>
      <c r="G6" s="2"/>
      <c r="H6" s="2"/>
      <c r="I6" s="11"/>
      <c r="J6" s="2"/>
    </row>
    <row r="7" spans="1:12" x14ac:dyDescent="0.25">
      <c r="A7" s="5" t="s">
        <v>40</v>
      </c>
      <c r="B7" s="6">
        <v>79</v>
      </c>
      <c r="C7" s="7" t="s">
        <v>41</v>
      </c>
      <c r="D7" s="7" t="s">
        <v>42</v>
      </c>
      <c r="E7" s="14" t="s">
        <v>22</v>
      </c>
      <c r="F7" s="8" t="s">
        <v>12</v>
      </c>
      <c r="G7" s="9" t="s">
        <v>14</v>
      </c>
      <c r="H7" s="8" t="s">
        <v>13</v>
      </c>
      <c r="I7" s="18">
        <v>16.98</v>
      </c>
      <c r="J7" s="25" t="s">
        <v>39</v>
      </c>
      <c r="K7" s="19">
        <v>1</v>
      </c>
    </row>
    <row r="9" spans="1:12" x14ac:dyDescent="0.25">
      <c r="A9" s="5" t="s">
        <v>40</v>
      </c>
      <c r="B9" s="6">
        <v>46</v>
      </c>
      <c r="C9" s="7" t="s">
        <v>24</v>
      </c>
      <c r="D9" s="7" t="s">
        <v>25</v>
      </c>
      <c r="E9" s="14" t="s">
        <v>22</v>
      </c>
      <c r="F9" s="8" t="s">
        <v>15</v>
      </c>
      <c r="G9" s="9" t="s">
        <v>14</v>
      </c>
      <c r="H9" s="8" t="s">
        <v>13</v>
      </c>
      <c r="I9" s="18">
        <v>20.43</v>
      </c>
      <c r="J9" s="23" t="s">
        <v>43</v>
      </c>
      <c r="K9" s="19">
        <v>1</v>
      </c>
    </row>
    <row r="10" spans="1:12" x14ac:dyDescent="0.25">
      <c r="A10" s="5"/>
      <c r="B10" s="6"/>
      <c r="C10" s="7"/>
      <c r="D10" s="7"/>
      <c r="E10" s="14"/>
      <c r="F10" s="8"/>
      <c r="G10" s="9"/>
      <c r="H10" s="8"/>
      <c r="I10" s="9"/>
      <c r="J10" s="6"/>
    </row>
    <row r="11" spans="1:12" x14ac:dyDescent="0.25">
      <c r="A11" s="5" t="s">
        <v>44</v>
      </c>
      <c r="B11" s="6">
        <v>79</v>
      </c>
      <c r="C11" s="7" t="s">
        <v>41</v>
      </c>
      <c r="D11" s="7" t="s">
        <v>42</v>
      </c>
      <c r="E11" s="14" t="s">
        <v>22</v>
      </c>
      <c r="F11" s="8" t="s">
        <v>12</v>
      </c>
      <c r="G11" s="9" t="s">
        <v>14</v>
      </c>
      <c r="H11" s="8" t="s">
        <v>13</v>
      </c>
      <c r="I11" s="25" t="s">
        <v>45</v>
      </c>
      <c r="J11" s="17" t="s">
        <v>31</v>
      </c>
    </row>
    <row r="12" spans="1:12" x14ac:dyDescent="0.25">
      <c r="A12" s="5"/>
      <c r="B12" s="6"/>
      <c r="C12" s="7"/>
      <c r="D12" s="7"/>
      <c r="E12" s="7"/>
      <c r="F12" s="8"/>
      <c r="G12" s="9"/>
      <c r="H12" s="8"/>
      <c r="I12" s="9"/>
      <c r="J12" s="17"/>
    </row>
    <row r="13" spans="1:12" x14ac:dyDescent="0.25">
      <c r="A13" s="5" t="s">
        <v>46</v>
      </c>
      <c r="B13" s="6">
        <v>38</v>
      </c>
      <c r="C13" s="7" t="s">
        <v>19</v>
      </c>
      <c r="D13" s="7" t="s">
        <v>37</v>
      </c>
      <c r="E13" s="14" t="s">
        <v>22</v>
      </c>
      <c r="F13" s="8" t="s">
        <v>17</v>
      </c>
      <c r="G13" s="9" t="s">
        <v>14</v>
      </c>
      <c r="H13" s="8" t="s">
        <v>16</v>
      </c>
      <c r="I13" s="24" t="s">
        <v>47</v>
      </c>
      <c r="J13" s="17" t="s">
        <v>31</v>
      </c>
      <c r="K13" s="19">
        <v>1</v>
      </c>
    </row>
    <row r="14" spans="1:12" x14ac:dyDescent="0.25">
      <c r="A14" s="5"/>
      <c r="B14" s="6"/>
      <c r="C14" s="7"/>
      <c r="D14" s="7"/>
      <c r="E14" s="14"/>
      <c r="F14" s="8"/>
      <c r="G14" s="9"/>
      <c r="H14" s="8"/>
      <c r="I14" s="24"/>
      <c r="J14" s="17"/>
    </row>
    <row r="15" spans="1:12" x14ac:dyDescent="0.25">
      <c r="A15" s="5" t="s">
        <v>46</v>
      </c>
      <c r="B15" s="6">
        <v>169</v>
      </c>
      <c r="C15" s="7" t="s">
        <v>35</v>
      </c>
      <c r="D15" s="7" t="s">
        <v>48</v>
      </c>
      <c r="E15" s="7" t="s">
        <v>22</v>
      </c>
      <c r="F15" s="8" t="s">
        <v>17</v>
      </c>
      <c r="G15" s="9" t="s">
        <v>14</v>
      </c>
      <c r="H15" s="8" t="s">
        <v>16</v>
      </c>
      <c r="I15" s="24" t="s">
        <v>49</v>
      </c>
      <c r="J15" s="17" t="s">
        <v>31</v>
      </c>
      <c r="K15" s="19">
        <v>2</v>
      </c>
    </row>
    <row r="16" spans="1:12" x14ac:dyDescent="0.25">
      <c r="A16" s="5"/>
      <c r="B16" s="6"/>
      <c r="C16" s="7"/>
      <c r="D16" s="7"/>
      <c r="E16" s="7"/>
      <c r="F16" s="8"/>
      <c r="G16" s="9"/>
      <c r="H16" s="8"/>
      <c r="I16" s="24"/>
      <c r="J16" s="17"/>
    </row>
    <row r="17" spans="1:11" x14ac:dyDescent="0.25">
      <c r="A17" s="5" t="s">
        <v>50</v>
      </c>
      <c r="B17" s="6">
        <v>79</v>
      </c>
      <c r="C17" s="7" t="s">
        <v>41</v>
      </c>
      <c r="D17" s="7" t="s">
        <v>42</v>
      </c>
      <c r="E17" s="14" t="s">
        <v>22</v>
      </c>
      <c r="F17" s="8" t="s">
        <v>12</v>
      </c>
      <c r="G17" s="9" t="s">
        <v>14</v>
      </c>
      <c r="H17" s="8" t="s">
        <v>13</v>
      </c>
      <c r="I17" s="25" t="s">
        <v>51</v>
      </c>
      <c r="J17" s="17" t="s">
        <v>31</v>
      </c>
      <c r="K17" s="19">
        <v>1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Field All</vt:lpstr>
      <vt:lpstr>Track All</vt:lpstr>
      <vt:lpstr>'Field All'!Print_Area</vt:lpstr>
      <vt:lpstr>'Track All'!Print_Area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Thrush</dc:creator>
  <cp:lastModifiedBy>Harriers</cp:lastModifiedBy>
  <cp:lastPrinted>2017-06-12T10:41:56Z</cp:lastPrinted>
  <dcterms:created xsi:type="dcterms:W3CDTF">2017-06-04T17:55:09Z</dcterms:created>
  <dcterms:modified xsi:type="dcterms:W3CDTF">2017-06-27T11:56:00Z</dcterms:modified>
</cp:coreProperties>
</file>